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rosswalk (en)" sheetId="1" r:id="rId4"/>
  </sheets>
  <definedNames/>
  <calcPr/>
</workbook>
</file>

<file path=xl/sharedStrings.xml><?xml version="1.0" encoding="utf-8"?>
<sst xmlns="http://schemas.openxmlformats.org/spreadsheetml/2006/main" count="484" uniqueCount="316">
  <si>
    <t>Mapping table for accessibility metadata [Draft]（EPUB Accessibility 1.0 &gt;, ONIX for Books 3.0, MARC21, BIBFRAME）</t>
  </si>
  <si>
    <r>
      <t xml:space="preserve"> 【Explanatory notes】 </t>
    </r>
    <r>
      <rPr>
        <rFont val="Arial"/>
        <color rgb="FFFF0000"/>
        <sz val="12.0"/>
      </rPr>
      <t xml:space="preserve"> Red text: Notes or Supplements written by  kzakza</t>
    </r>
    <r>
      <rPr>
        <rFont val="Arial"/>
        <sz val="12.0"/>
      </rPr>
      <t>、 </t>
    </r>
    <r>
      <rPr>
        <rFont val="Arial"/>
        <color rgb="FF0070C0"/>
        <sz val="12.0"/>
      </rPr>
      <t>blue text surrounded by [ ] :  Chose one separated by "/" or Write the specified code</t>
    </r>
  </si>
  <si>
    <t>Type</t>
  </si>
  <si>
    <t>EPUB Accessibility 1.0</t>
  </si>
  <si>
    <t>ONIX for Books 3.0</t>
  </si>
  <si>
    <t>MARC21</t>
  </si>
  <si>
    <t>BIBFRAME (Bibliographic Framework Initiative)</t>
  </si>
  <si>
    <t>Schema.org</t>
  </si>
  <si>
    <t>DCMI Metadata Terms</t>
  </si>
  <si>
    <t>EPUB Accessibility Vocabulary</t>
  </si>
  <si>
    <t>Property</t>
  </si>
  <si>
    <t>Value</t>
  </si>
  <si>
    <t>Term Name</t>
  </si>
  <si>
    <t xml:space="preserve">List </t>
  </si>
  <si>
    <t>Code</t>
  </si>
  <si>
    <t>Label</t>
  </si>
  <si>
    <t>Fields</t>
  </si>
  <si>
    <t>First - Display constant</t>
  </si>
  <si>
    <t>Subfield codes</t>
  </si>
  <si>
    <t>rdfs:label</t>
  </si>
  <si>
    <t>Access mode</t>
  </si>
  <si>
    <t>auditory</t>
  </si>
  <si>
    <t>List 81</t>
  </si>
  <si>
    <t>01</t>
  </si>
  <si>
    <t>Audiobook</t>
  </si>
  <si>
    <t>341 – Accessibility Content</t>
  </si>
  <si>
    <t>$a auditory</t>
  </si>
  <si>
    <t>W - contentAccessibility - ContentAccessibility</t>
  </si>
  <si>
    <t>Content access mode:auditory</t>
  </si>
  <si>
    <t>tactile</t>
  </si>
  <si>
    <t>$a tactile</t>
  </si>
  <si>
    <t>Content access mode: tactile</t>
  </si>
  <si>
    <t>textual</t>
  </si>
  <si>
    <t>10</t>
  </si>
  <si>
    <r>
      <t xml:space="preserve">Text (eye-readable) </t>
    </r>
    <r>
      <rPr>
        <rFont val="Meiryo"/>
        <color rgb="FFFF0000"/>
        <sz val="10.0"/>
      </rPr>
      <t>* image of text can be included.</t>
    </r>
  </si>
  <si>
    <t>$a textual</t>
  </si>
  <si>
    <t>Content access mode: textual</t>
  </si>
  <si>
    <t>16</t>
  </si>
  <si>
    <t>Additional eye-readable text not part of main work</t>
  </si>
  <si>
    <t>visual</t>
  </si>
  <si>
    <t>07</t>
  </si>
  <si>
    <t>Still images / graphics</t>
  </si>
  <si>
    <t>$a visual</t>
  </si>
  <si>
    <t>Content access mode:  visual</t>
  </si>
  <si>
    <t>Maps and/or other cartographic content</t>
  </si>
  <si>
    <t>Photographs</t>
  </si>
  <si>
    <t>19</t>
  </si>
  <si>
    <t>Figures, diagrams, charts, graphs</t>
  </si>
  <si>
    <t>20</t>
  </si>
  <si>
    <t>Additional images / graphics not part of main work</t>
  </si>
  <si>
    <t>30</t>
  </si>
  <si>
    <t>Additional video content not part of main work</t>
  </si>
  <si>
    <t>colorDependent</t>
  </si>
  <si>
    <t>chartOnVisual</t>
  </si>
  <si>
    <t>chemOnVisual</t>
  </si>
  <si>
    <t>diagramOnVisual</t>
  </si>
  <si>
    <t>mathOnVisual</t>
  </si>
  <si>
    <t>musicOnVisual</t>
  </si>
  <si>
    <t>textOnVisual</t>
  </si>
  <si>
    <r>
      <t xml:space="preserve">Text (eye-readable) </t>
    </r>
    <r>
      <rPr>
        <rFont val="Meiryo"/>
        <color rgb="FFFF0000"/>
        <sz val="10.0"/>
      </rPr>
      <t>* image of text can be included.</t>
    </r>
  </si>
  <si>
    <t>accessibility feature</t>
  </si>
  <si>
    <t>alternativeText</t>
  </si>
  <si>
    <t>14</t>
  </si>
  <si>
    <t>Short alternative descriptions</t>
  </si>
  <si>
    <r>
      <t xml:space="preserve">$a </t>
    </r>
    <r>
      <rPr>
        <rFont val="Meiryo"/>
        <color rgb="FF0070C0"/>
        <sz val="10.0"/>
      </rPr>
      <t xml:space="preserve">[visual/texttual] </t>
    </r>
    <r>
      <rPr>
        <rFont val="Meiryo"/>
        <sz val="10.0"/>
      </rPr>
      <t>$b alternativeText  $2 w3c</t>
    </r>
  </si>
  <si>
    <t>Textual assistive features: alternativeText</t>
  </si>
  <si>
    <t>annotations</t>
  </si>
  <si>
    <r>
      <t xml:space="preserve">$a </t>
    </r>
    <r>
      <rPr>
        <rFont val="Meiryo"/>
        <color rgb="FF0070C0"/>
        <sz val="10.0"/>
      </rPr>
      <t xml:space="preserve">[auditory/tactile/texttual/visual]   [$b / $c / $d / $e] </t>
    </r>
    <r>
      <rPr>
        <rFont val="Meiryo"/>
        <sz val="10.0"/>
      </rPr>
      <t>annotations $2 w3c</t>
    </r>
  </si>
  <si>
    <r>
      <rPr>
        <rFont val="Meiryo"/>
        <color rgb="FF0070C0"/>
        <sz val="10.0"/>
      </rPr>
      <t xml:space="preserve">[Textual/Visual /Auditory/Tactile] </t>
    </r>
    <r>
      <rPr>
        <rFont val="Meiryo"/>
        <sz val="10.0"/>
      </rPr>
      <t>assistive features:  annotations</t>
    </r>
  </si>
  <si>
    <t>audioDescription</t>
  </si>
  <si>
    <t>$a visual $d audioDescription $2 w3c</t>
  </si>
  <si>
    <t>Auditory assistive features: audioDescription</t>
  </si>
  <si>
    <t>041 - Language Code</t>
  </si>
  <si>
    <r>
      <t xml:space="preserve">$q </t>
    </r>
    <r>
      <rPr>
        <rFont val="Meiryo"/>
        <color rgb="FF0070C0"/>
        <sz val="10.0"/>
      </rPr>
      <t>[Language code]</t>
    </r>
  </si>
  <si>
    <t>bookmarks</t>
  </si>
  <si>
    <r>
      <t xml:space="preserve">$a </t>
    </r>
    <r>
      <rPr>
        <rFont val="Meiryo"/>
        <color rgb="FF0070C0"/>
        <sz val="10.0"/>
      </rPr>
      <t xml:space="preserve">[auditory/tactile/texttual/visual]  [$b / $c / $d / $e] </t>
    </r>
    <r>
      <rPr>
        <rFont val="Meiryo"/>
        <sz val="10.0"/>
      </rPr>
      <t>bookmarks $2 w3c</t>
    </r>
  </si>
  <si>
    <r>
      <rPr>
        <rFont val="Meiryo"/>
        <color rgb="FF0070C0"/>
        <sz val="10.0"/>
      </rPr>
      <t>[Textual/Visual /Auditory/Tactile]</t>
    </r>
    <r>
      <rPr>
        <rFont val="Meiryo"/>
        <sz val="10.0"/>
      </rPr>
      <t xml:space="preserve"> assistive features: bookmarks</t>
    </r>
  </si>
  <si>
    <t>braille</t>
  </si>
  <si>
    <t>List 175</t>
  </si>
  <si>
    <t>B701</t>
  </si>
  <si>
    <t>UK Uncontracted Braille</t>
  </si>
  <si>
    <t>$a textual $e braille $2 w3c</t>
  </si>
  <si>
    <t>Tactile assistive features: braille</t>
  </si>
  <si>
    <t>B702</t>
  </si>
  <si>
    <t>UK Contracted Braille</t>
  </si>
  <si>
    <t>B703</t>
  </si>
  <si>
    <t>US Braille</t>
  </si>
  <si>
    <t>B704</t>
  </si>
  <si>
    <t>US Uncontracted Braille</t>
  </si>
  <si>
    <t>B705</t>
  </si>
  <si>
    <t>US Contracted Braille</t>
  </si>
  <si>
    <t>B706</t>
  </si>
  <si>
    <t>Unified English Braille</t>
  </si>
  <si>
    <t>B708</t>
  </si>
  <si>
    <t>Unified English Uncontracted Braille</t>
  </si>
  <si>
    <t>B709</t>
  </si>
  <si>
    <t>Unified English Contracted Braille</t>
  </si>
  <si>
    <t>captions</t>
  </si>
  <si>
    <t>$a auditory $b captions $2 w3c</t>
  </si>
  <si>
    <t>Textual assistive features: captions</t>
  </si>
  <si>
    <r>
      <t>$p</t>
    </r>
    <r>
      <rPr>
        <rFont val="Meiryo"/>
        <color rgb="FF0070C0"/>
        <sz val="10.0"/>
      </rPr>
      <t xml:space="preserve"> [Language code]</t>
    </r>
  </si>
  <si>
    <t>ChemML</t>
  </si>
  <si>
    <t>18</t>
  </si>
  <si>
    <t>Accessible chem content</t>
  </si>
  <si>
    <t>$a textual $b ChemML $2 w3c</t>
  </si>
  <si>
    <t>Textual assistive features: ChemML</t>
  </si>
  <si>
    <t>describedMath</t>
  </si>
  <si>
    <t>17</t>
  </si>
  <si>
    <t>Accessible math content</t>
  </si>
  <si>
    <t>$a textual $b describedMath $2 w3c</t>
  </si>
  <si>
    <t>Textual assistive features: describedMath</t>
  </si>
  <si>
    <t>displayTransformability</t>
  </si>
  <si>
    <t>$a textual $c displayTransformability $2 w3c</t>
  </si>
  <si>
    <t>Visual assistive features: displayTransformability</t>
  </si>
  <si>
    <t>highContrastAudio</t>
  </si>
  <si>
    <r>
      <t xml:space="preserve">$a </t>
    </r>
    <r>
      <rPr>
        <rFont val="Meiryo"/>
        <color rgb="FF0070C0"/>
        <sz val="10.0"/>
      </rPr>
      <t>[auditory/tactile/texttual/visual]</t>
    </r>
    <r>
      <rPr>
        <rFont val="Meiryo"/>
        <sz val="10.0"/>
      </rPr>
      <t xml:space="preserve">  $d audioDescription $2 w3c</t>
    </r>
  </si>
  <si>
    <t>Auditory assistive features: highContrastAudio</t>
  </si>
  <si>
    <t>highContrastDisplay</t>
  </si>
  <si>
    <t>26</t>
  </si>
  <si>
    <t>Use of contrast</t>
  </si>
  <si>
    <t>$a visual $c highContrastDisplay $2 w3c</t>
  </si>
  <si>
    <t xml:space="preserve">Visual assistive features: highContrastDisplay </t>
  </si>
  <si>
    <t>index</t>
  </si>
  <si>
    <t>12</t>
  </si>
  <si>
    <t>Index navigation</t>
  </si>
  <si>
    <t>$a textual $b index $2 w3c</t>
  </si>
  <si>
    <t>Textual assistive features: index</t>
  </si>
  <si>
    <t>largePrint</t>
  </si>
  <si>
    <t>$a visual $c largePrint $2 w3c</t>
  </si>
  <si>
    <t>Visual assistive features: largePrint</t>
  </si>
  <si>
    <t>latex</t>
  </si>
  <si>
    <t>$a textual $b latex $2 w3c</t>
  </si>
  <si>
    <t>Textual assistive features: latex</t>
  </si>
  <si>
    <t>longDescription</t>
  </si>
  <si>
    <t>15</t>
  </si>
  <si>
    <t>Full alternative descriptions</t>
  </si>
  <si>
    <t>$a visual $b longDescription $2 w3c</t>
  </si>
  <si>
    <t>Textual assistive features: longDescription</t>
  </si>
  <si>
    <t>Visualised data also available as non-graphical data</t>
  </si>
  <si>
    <t>MathML</t>
  </si>
  <si>
    <t>$a textual $b MathML $2 w3c</t>
  </si>
  <si>
    <t>Textual assistive features: MathML</t>
  </si>
  <si>
    <t>none</t>
  </si>
  <si>
    <t>printPageNumbers</t>
  </si>
  <si>
    <t>Print-equivalent page numbering</t>
  </si>
  <si>
    <r>
      <t xml:space="preserve">$a </t>
    </r>
    <r>
      <rPr>
        <rFont val="Meiryo"/>
        <color rgb="FF0070C0"/>
        <sz val="10.0"/>
      </rPr>
      <t>[auditory/tactile/texttual/visual]  [$b / $c / $d / $e]</t>
    </r>
    <r>
      <rPr>
        <rFont val="Meiryo"/>
        <sz val="10.0"/>
      </rPr>
      <t xml:space="preserve"> printPageNumbers $2 w3c</t>
    </r>
  </si>
  <si>
    <r>
      <rPr>
        <rFont val="Meiryo"/>
        <color rgb="FF0070C0"/>
        <sz val="10.0"/>
      </rPr>
      <t>[Textual/Visual /Auditory/Tactile]</t>
    </r>
    <r>
      <rPr>
        <rFont val="Meiryo"/>
        <sz val="10.0"/>
      </rPr>
      <t xml:space="preserve"> assistive features:  printPageNumbers</t>
    </r>
  </si>
  <si>
    <t>readingOrder</t>
  </si>
  <si>
    <t>13</t>
  </si>
  <si>
    <t>Reading order</t>
  </si>
  <si>
    <r>
      <t xml:space="preserve">$a </t>
    </r>
    <r>
      <rPr>
        <rFont val="Meiryo"/>
        <color rgb="FF0070C0"/>
        <sz val="10.0"/>
      </rPr>
      <t>[auditory/tactile/texttual/visual] [$b / $c / $d / $e]</t>
    </r>
    <r>
      <rPr>
        <rFont val="Meiryo"/>
        <sz val="10.0"/>
      </rPr>
      <t xml:space="preserve"> readingOrder $2 w3c</t>
    </r>
  </si>
  <si>
    <r>
      <rPr>
        <rFont val="Meiryo"/>
        <color rgb="FF0070C0"/>
        <sz val="10.0"/>
      </rPr>
      <t>[Textual/Visual /Auditory/Tactile]</t>
    </r>
    <r>
      <rPr>
        <rFont val="Meiryo"/>
        <sz val="10.0"/>
      </rPr>
      <t xml:space="preserve"> assistive features: readingOrder</t>
    </r>
  </si>
  <si>
    <t>rubyAnnotations</t>
  </si>
  <si>
    <t>$a textual $b rubyAnnotations $2 w3c</t>
  </si>
  <si>
    <t>Textual assistive features: rubyAnnotations</t>
  </si>
  <si>
    <t>signLanguage</t>
  </si>
  <si>
    <t>List 74</t>
  </si>
  <si>
    <t>sgn</t>
  </si>
  <si>
    <t>Sign languages</t>
  </si>
  <si>
    <t>$a auditory $c signLanguage $2 w3c</t>
  </si>
  <si>
    <t>Visual assistive features: signLanguage</t>
  </si>
  <si>
    <r>
      <rPr>
        <rFont val="Meiryo"/>
        <color rgb="FFFF0000"/>
        <sz val="10.0"/>
      </rPr>
      <t>*Sign language as primary mode of access</t>
    </r>
    <r>
      <rPr>
        <rFont val="Meiryo"/>
        <sz val="10.0"/>
      </rPr>
      <t xml:space="preserve">
041 0# $a sgn
041 07 $a </t>
    </r>
    <r>
      <rPr>
        <rFont val="Meiryo"/>
        <color rgb="FF0070C0"/>
        <sz val="10.0"/>
      </rPr>
      <t>[Language code for sign language of IS0639-3]</t>
    </r>
    <r>
      <rPr>
        <rFont val="Meiryo"/>
        <sz val="10.0"/>
      </rPr>
      <t xml:space="preserve"> $2 iso639-3</t>
    </r>
  </si>
  <si>
    <r>
      <rPr>
        <rFont val="Meiryo"/>
        <color rgb="FFFF0000"/>
        <sz val="10.0"/>
      </rPr>
      <t>*Sign language as alternate language not accessible mode</t>
    </r>
    <r>
      <rPr>
        <rFont val="Meiryo"/>
        <sz val="10.0"/>
      </rPr>
      <t xml:space="preserve">
041 0# $a</t>
    </r>
    <r>
      <rPr>
        <rFont val="Meiryo"/>
        <color rgb="FF0070C0"/>
        <sz val="10.0"/>
      </rPr>
      <t xml:space="preserve"> [Language code  for primary mode of access]</t>
    </r>
    <r>
      <rPr>
        <rFont val="Meiryo"/>
        <sz val="10.0"/>
      </rPr>
      <t xml:space="preserve"> $r sgn
041 07 $r [</t>
    </r>
    <r>
      <rPr>
        <rFont val="Meiryo"/>
        <color rgb="FF0070C0"/>
        <sz val="10.0"/>
      </rPr>
      <t>Language code for sign language of IS0639-3]</t>
    </r>
    <r>
      <rPr>
        <rFont val="Meiryo"/>
        <sz val="10.0"/>
      </rPr>
      <t xml:space="preserve"> $2 iso639-3</t>
    </r>
  </si>
  <si>
    <t>structuralNavigation</t>
  </si>
  <si>
    <r>
      <t xml:space="preserve">$a </t>
    </r>
    <r>
      <rPr>
        <rFont val="Meiryo"/>
        <color rgb="FF0070C0"/>
        <sz val="10.0"/>
      </rPr>
      <t xml:space="preserve">[auditory/tactile/texttual/visual] [$b / $c / $d / $e] </t>
    </r>
    <r>
      <rPr>
        <rFont val="Meiryo"/>
        <sz val="10.0"/>
      </rPr>
      <t xml:space="preserve"> structuralNavigation $2 w3c</t>
    </r>
  </si>
  <si>
    <r>
      <rPr>
        <rFont val="Meiryo"/>
        <color rgb="FF0070C0"/>
        <sz val="10.0"/>
      </rPr>
      <t>[Textual/Visual /Auditory/Tactile]</t>
    </r>
    <r>
      <rPr>
        <rFont val="Meiryo"/>
        <sz val="10.0"/>
      </rPr>
      <t xml:space="preserve"> assistive features: structuralNavigation</t>
    </r>
  </si>
  <si>
    <t>synchronizedAudioText</t>
  </si>
  <si>
    <t>Synchronised pre-recorded audio</t>
  </si>
  <si>
    <t>$a textual $d synchronizedAudioText $2 w3c</t>
  </si>
  <si>
    <t>Auditory assistive features: synchronizedAudioText</t>
  </si>
  <si>
    <t>A305</t>
  </si>
  <si>
    <t>Synchronised audio</t>
  </si>
  <si>
    <t>tableOfContents</t>
  </si>
  <si>
    <t>11</t>
  </si>
  <si>
    <t>Table of contents navigation</t>
  </si>
  <si>
    <r>
      <t xml:space="preserve">$a </t>
    </r>
    <r>
      <rPr>
        <rFont val="Meiryo"/>
        <color rgb="FF0070C0"/>
        <sz val="10.0"/>
      </rPr>
      <t>[auditory/tactile/texttual/visual]</t>
    </r>
    <r>
      <rPr>
        <rFont val="Meiryo"/>
        <sz val="10.0"/>
      </rPr>
      <t xml:space="preserve"> $b tableOfContents $2 w3c</t>
    </r>
  </si>
  <si>
    <t>Textual assistive features: tableOfContents</t>
  </si>
  <si>
    <t>taggedPDF</t>
  </si>
  <si>
    <t>05</t>
  </si>
  <si>
    <t>PDF/UA</t>
  </si>
  <si>
    <t>$a textual $b taggedPDF $2 w3c</t>
  </si>
  <si>
    <t>Textual assistive features: taggedPDF</t>
  </si>
  <si>
    <t>tactileGraphic</t>
  </si>
  <si>
    <r>
      <t xml:space="preserve">$a </t>
    </r>
    <r>
      <rPr>
        <rFont val="Meiryo"/>
        <color rgb="FF0070C0"/>
        <sz val="10.0"/>
      </rPr>
      <t xml:space="preserve">[auditory/tactile/texttual/visual] </t>
    </r>
    <r>
      <rPr>
        <rFont val="Meiryo"/>
        <sz val="10.0"/>
      </rPr>
      <t>$e tactileObject $2 w3c</t>
    </r>
  </si>
  <si>
    <t>Tactile assistive features: tactileGraphic</t>
  </si>
  <si>
    <t>tactileObject</t>
  </si>
  <si>
    <t>B707</t>
  </si>
  <si>
    <t>Moon</t>
  </si>
  <si>
    <r>
      <t xml:space="preserve">$a </t>
    </r>
    <r>
      <rPr>
        <rFont val="Meiryo"/>
        <color rgb="FF0070C0"/>
        <sz val="10.0"/>
      </rPr>
      <t>[auditory/tactile/texttual/visual]</t>
    </r>
    <r>
      <rPr>
        <rFont val="Meiryo"/>
        <sz val="10.0"/>
      </rPr>
      <t xml:space="preserve"> $e tactileObject $2 w3c</t>
    </r>
  </si>
  <si>
    <t>Tactile assistive features: tactileObject</t>
  </si>
  <si>
    <t>timingControl</t>
  </si>
  <si>
    <t>?</t>
  </si>
  <si>
    <t>transcript</t>
  </si>
  <si>
    <t>$a auditory $b transcript $2 w3c</t>
  </si>
  <si>
    <t>Textual assistive features: transcript</t>
  </si>
  <si>
    <t>ttsMarkup</t>
  </si>
  <si>
    <t>21</t>
  </si>
  <si>
    <t>Text-to-speech hinting provided</t>
  </si>
  <si>
    <t>$a textual $b ttsMarkup $2 w3c</t>
  </si>
  <si>
    <t>Textual assistive features: ttsMarkup</t>
  </si>
  <si>
    <t>unlocked</t>
  </si>
  <si>
    <t>List 144</t>
  </si>
  <si>
    <t>00</t>
  </si>
  <si>
    <t>None</t>
  </si>
  <si>
    <t>？</t>
  </si>
  <si>
    <t>DRM</t>
  </si>
  <si>
    <t>02</t>
  </si>
  <si>
    <t>Digital watermarking</t>
  </si>
  <si>
    <t>03</t>
  </si>
  <si>
    <t>Adobe DRM</t>
  </si>
  <si>
    <t>04</t>
  </si>
  <si>
    <t>Apple DRM</t>
  </si>
  <si>
    <t>OMA DRM</t>
  </si>
  <si>
    <t>06</t>
  </si>
  <si>
    <t>Readium LCP DRM</t>
  </si>
  <si>
    <t>Sony DRM</t>
  </si>
  <si>
    <t>09</t>
  </si>
  <si>
    <t>Inaccessible</t>
  </si>
  <si>
    <t>No reading system accessibility options disabled (except)</t>
  </si>
  <si>
    <t>Language tagging provided</t>
  </si>
  <si>
    <t>24</t>
  </si>
  <si>
    <t>Dyslexia readability</t>
  </si>
  <si>
    <t>25</t>
  </si>
  <si>
    <t>Use of color</t>
  </si>
  <si>
    <t>Accessibility hazard</t>
  </si>
  <si>
    <t>flashing</t>
  </si>
  <si>
    <t>noFlashingHazard</t>
  </si>
  <si>
    <t>motionSimulation</t>
  </si>
  <si>
    <t>noMotionSimulationHazard</t>
  </si>
  <si>
    <t>sound</t>
  </si>
  <si>
    <t>noSoundHazard</t>
  </si>
  <si>
    <t>unknown</t>
  </si>
  <si>
    <t>Accessibility summary</t>
  </si>
  <si>
    <t>0 - Accessibility technical details</t>
  </si>
  <si>
    <t>$a - Summary of accessibility</t>
  </si>
  <si>
    <t>1 - Accessibility features</t>
  </si>
  <si>
    <t>2 - Accessibility deficiencies</t>
  </si>
  <si>
    <t>Accessibility API</t>
  </si>
  <si>
    <t>AndroidAccessibility</t>
  </si>
  <si>
    <t>ARIA</t>
  </si>
  <si>
    <t>ATK</t>
  </si>
  <si>
    <t>AT-SPI</t>
  </si>
  <si>
    <t>BlackberryAccessibility</t>
  </si>
  <si>
    <t>iAccessible2</t>
  </si>
  <si>
    <t>iOSAccessibility</t>
  </si>
  <si>
    <t>JavaAccessibility</t>
  </si>
  <si>
    <t>MacOSXAccessibility</t>
  </si>
  <si>
    <t>MSAA</t>
  </si>
  <si>
    <t>UIAutomation</t>
  </si>
  <si>
    <t>Accessibility control</t>
  </si>
  <si>
    <t>fullKeyboardControl</t>
  </si>
  <si>
    <t>fullMouseControl</t>
  </si>
  <si>
    <t>fullSwitchControl</t>
  </si>
  <si>
    <t>fullTouchControl</t>
  </si>
  <si>
    <t>fullVideoControl</t>
  </si>
  <si>
    <t>fullVoiceControl</t>
  </si>
  <si>
    <t>Conformation</t>
  </si>
  <si>
    <t>dcterms:conformsTo</t>
  </si>
  <si>
    <t>EPUB Accessibility Specification 1.0 A</t>
  </si>
  <si>
    <t>Epub Accessibility Specification 1.0 AA</t>
  </si>
  <si>
    <t>certifiedBy</t>
  </si>
  <si>
    <t>certifierCredential</t>
  </si>
  <si>
    <t>certifierReport</t>
  </si>
  <si>
    <t>Usage</t>
  </si>
  <si>
    <t>List 145</t>
  </si>
  <si>
    <t>Text to speech</t>
  </si>
  <si>
    <t>Reading system</t>
  </si>
  <si>
    <t>Contact to publishers</t>
  </si>
  <si>
    <t>Compliance web page for detailed accessibility information</t>
  </si>
  <si>
    <t>Trusted intermediary’s web page for detailed accessibility information</t>
  </si>
  <si>
    <t>Publisher’s web page for detailed accessibility information</t>
  </si>
  <si>
    <t>Compatibility tested</t>
  </si>
  <si>
    <t>Trusted Intermediary contact</t>
  </si>
  <si>
    <t>Publisher contact for further accessibility information</t>
  </si>
  <si>
    <t>Accessibility request contact</t>
  </si>
  <si>
    <t>Format</t>
  </si>
  <si>
    <t>A201</t>
  </si>
  <si>
    <t>DAISY 2: full audio with title only (no navigation)</t>
  </si>
  <si>
    <t>A202</t>
  </si>
  <si>
    <t>DAISY 2: full audio with navigation (no text)</t>
  </si>
  <si>
    <t>A203</t>
  </si>
  <si>
    <t>DAISY 2: full audio with navigation and partial text</t>
  </si>
  <si>
    <t>A204</t>
  </si>
  <si>
    <t>DAISY 2: full audio with navigation and full text</t>
  </si>
  <si>
    <t>A205</t>
  </si>
  <si>
    <t>DAISY 2: full text with navigation and partial audio</t>
  </si>
  <si>
    <t>A206</t>
  </si>
  <si>
    <t>DAISY 2: full text with navigation and no audio</t>
  </si>
  <si>
    <t>A207</t>
  </si>
  <si>
    <t>DAISY 3: full audio with title only (no navigation)</t>
  </si>
  <si>
    <t>A208</t>
  </si>
  <si>
    <t>DAISY 3: full audio with navigation (no text)</t>
  </si>
  <si>
    <t>A209</t>
  </si>
  <si>
    <t>DAISY 3: full audio with navigation and partial text</t>
  </si>
  <si>
    <t>A210</t>
  </si>
  <si>
    <t>DAISY 3: full audio with navigation and full text</t>
  </si>
  <si>
    <t>A211</t>
  </si>
  <si>
    <t>DAISY 3: full text with navigation and partial audio</t>
  </si>
  <si>
    <t>A212</t>
  </si>
  <si>
    <t>DAISY 3: full text with navigation and no audio</t>
  </si>
  <si>
    <t>E101</t>
  </si>
  <si>
    <t>EPUB</t>
  </si>
  <si>
    <t>List 220</t>
  </si>
  <si>
    <t>101A</t>
  </si>
  <si>
    <t>EPUB 2.0.1</t>
  </si>
  <si>
    <t>101B</t>
  </si>
  <si>
    <t>EPUB 3.0</t>
  </si>
  <si>
    <t>101C</t>
  </si>
  <si>
    <t>EPUB 3.0.1</t>
  </si>
  <si>
    <t>101D</t>
  </si>
  <si>
    <t>EPUB 3.1</t>
  </si>
  <si>
    <t>101E</t>
  </si>
  <si>
    <t>EPUB 3.2</t>
  </si>
  <si>
    <t xml:space="preserve">ref: </t>
  </si>
  <si>
    <t>http://www.a11ymetadata.org/the-specification/metadata-crosswalk/</t>
  </si>
  <si>
    <t>https://www.loc.gov/bibframe/mtbf/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</si>
</sst>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6">
    <font>
      <sz val="12.0"/>
      <color theme="1"/>
      <name val="Arial"/>
    </font>
    <font>
      <b/>
      <sz val="10.0"/>
      <color rgb="FF000000"/>
      <name val="Arial"/>
    </font>
    <font>
      <b/>
      <sz val="10.0"/>
      <color theme="1"/>
      <name val="Meiryo"/>
    </font>
    <font>
      <sz val="16.0"/>
      <color rgb="FF0563C1"/>
      <name val="Arial"/>
    </font>
    <font/>
    <font>
      <u/>
      <sz val="16.0"/>
      <color theme="10"/>
      <name val="Arial"/>
    </font>
    <font>
      <u/>
      <sz val="16.0"/>
      <color theme="10"/>
      <name val="Arial"/>
    </font>
    <font>
      <sz val="10.0"/>
      <color theme="1"/>
      <name val="Arial"/>
    </font>
    <font>
      <u/>
      <sz val="16.0"/>
      <color theme="10"/>
      <name val="Arial"/>
    </font>
    <font>
      <u/>
      <sz val="16.0"/>
      <color theme="10"/>
      <name val="Arial"/>
    </font>
    <font>
      <sz val="10.0"/>
      <color theme="1"/>
      <name val="Meiryo"/>
    </font>
    <font>
      <u/>
      <sz val="12.0"/>
      <color theme="10"/>
      <name val="Arial"/>
    </font>
    <font>
      <sz val="10.0"/>
      <color rgb="FF212529"/>
      <name val="Meiryo"/>
    </font>
    <font>
      <u/>
      <sz val="12.0"/>
      <color theme="10"/>
      <name val="Arial"/>
    </font>
    <font>
      <sz val="10.0"/>
      <color rgb="FFC00000"/>
      <name val="Meiryo"/>
    </font>
    <font>
      <sz val="10.0"/>
      <color theme="1"/>
      <name val="Helvetica Neue"/>
    </font>
    <font>
      <u/>
      <sz val="12.0"/>
      <color theme="10"/>
      <name val="Arial"/>
    </font>
    <font>
      <u/>
      <sz val="12.0"/>
      <color theme="10"/>
      <name val="Arial"/>
    </font>
    <font>
      <sz val="10.0"/>
      <color rgb="FF000000"/>
      <name val="Meiryo"/>
    </font>
    <font>
      <u/>
      <sz val="12.0"/>
      <color theme="10"/>
      <name val="Arial"/>
    </font>
    <font>
      <sz val="10.0"/>
      <color rgb="FFFF0000"/>
      <name val="Meiryo"/>
    </font>
    <font>
      <u/>
      <sz val="12.0"/>
      <color theme="10"/>
      <name val="Arial"/>
    </font>
    <font>
      <u/>
      <sz val="12.0"/>
      <color rgb="FF0563C1"/>
      <name val="Arial"/>
    </font>
    <font>
      <color theme="1"/>
      <name val="Meiryo"/>
    </font>
    <font>
      <u/>
      <sz val="12.0"/>
      <color theme="10"/>
      <name val="Arial"/>
    </font>
    <font>
      <sz val="12.0"/>
      <color theme="1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DD6EE"/>
        <bgColor rgb="FFBDD6EE"/>
      </patternFill>
    </fill>
  </fills>
  <borders count="14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readingOrder="0" vertical="top"/>
    </xf>
    <xf borderId="0" fillId="0" fontId="0" numFmtId="0" xfId="0" applyAlignment="1" applyFont="1">
      <alignment vertical="top"/>
    </xf>
    <xf borderId="1" fillId="2" fontId="2" numFmtId="0" xfId="0" applyAlignment="1" applyBorder="1" applyFill="1" applyFont="1">
      <alignment horizontal="left" vertical="top"/>
    </xf>
    <xf borderId="2" fillId="2" fontId="3" numFmtId="0" xfId="0" applyAlignment="1" applyBorder="1" applyFont="1">
      <alignment horizontal="center" readingOrder="0" vertical="top"/>
    </xf>
    <xf borderId="3" fillId="0" fontId="4" numFmtId="0" xfId="0" applyAlignment="1" applyBorder="1" applyFont="1">
      <alignment vertical="center"/>
    </xf>
    <xf borderId="4" fillId="0" fontId="4" numFmtId="0" xfId="0" applyAlignment="1" applyBorder="1" applyFont="1">
      <alignment vertical="center"/>
    </xf>
    <xf borderId="5" fillId="2" fontId="3" numFmtId="0" xfId="0" applyAlignment="1" applyBorder="1" applyFont="1">
      <alignment horizontal="center" readingOrder="0" vertical="top"/>
    </xf>
    <xf borderId="6" fillId="0" fontId="4" numFmtId="0" xfId="0" applyAlignment="1" applyBorder="1" applyFont="1">
      <alignment vertical="center"/>
    </xf>
    <xf borderId="7" fillId="0" fontId="4" numFmtId="0" xfId="0" applyAlignment="1" applyBorder="1" applyFont="1">
      <alignment vertical="center"/>
    </xf>
    <xf borderId="6" fillId="2" fontId="5" numFmtId="49" xfId="0" applyAlignment="1" applyBorder="1" applyFont="1" applyNumberFormat="1">
      <alignment horizontal="center" vertical="top"/>
    </xf>
    <xf borderId="5" fillId="2" fontId="6" numFmtId="49" xfId="0" applyAlignment="1" applyBorder="1" applyFont="1" applyNumberFormat="1">
      <alignment horizontal="center" vertical="top"/>
    </xf>
    <xf borderId="0" fillId="0" fontId="7" numFmtId="0" xfId="0" applyAlignment="1" applyFont="1">
      <alignment vertical="top"/>
    </xf>
    <xf borderId="8" fillId="0" fontId="4" numFmtId="0" xfId="0" applyAlignment="1" applyBorder="1" applyFont="1">
      <alignment vertical="center"/>
    </xf>
    <xf borderId="2" fillId="2" fontId="8" numFmtId="0" xfId="0" applyAlignment="1" applyBorder="1" applyFont="1">
      <alignment horizontal="center" vertical="top"/>
    </xf>
    <xf borderId="9" fillId="2" fontId="9" numFmtId="0" xfId="0" applyAlignment="1" applyBorder="1" applyFont="1">
      <alignment vertical="top"/>
    </xf>
    <xf borderId="10" fillId="0" fontId="4" numFmtId="0" xfId="0" applyAlignment="1" applyBorder="1" applyFont="1">
      <alignment vertical="center"/>
    </xf>
    <xf borderId="11" fillId="0" fontId="4" numFmtId="0" xfId="0" applyAlignment="1" applyBorder="1" applyFont="1">
      <alignment vertical="center"/>
    </xf>
    <xf borderId="12" fillId="0" fontId="4" numFmtId="0" xfId="0" applyAlignment="1" applyBorder="1" applyFont="1">
      <alignment vertical="center"/>
    </xf>
    <xf borderId="0" fillId="0" fontId="10" numFmtId="0" xfId="0" applyAlignment="1" applyFont="1">
      <alignment vertical="top"/>
    </xf>
    <xf borderId="13" fillId="0" fontId="4" numFmtId="0" xfId="0" applyAlignment="1" applyBorder="1" applyFont="1">
      <alignment vertical="center"/>
    </xf>
    <xf borderId="9" fillId="2" fontId="2" numFmtId="0" xfId="0" applyAlignment="1" applyBorder="1" applyFont="1">
      <alignment horizontal="center" vertical="top"/>
    </xf>
    <xf borderId="9" fillId="2" fontId="2" numFmtId="0" xfId="0" applyAlignment="1" applyBorder="1" applyFont="1">
      <alignment vertical="top"/>
    </xf>
    <xf borderId="9" fillId="2" fontId="2" numFmtId="49" xfId="0" applyAlignment="1" applyBorder="1" applyFont="1" applyNumberFormat="1">
      <alignment vertical="top"/>
    </xf>
    <xf borderId="1" fillId="0" fontId="11" numFmtId="0" xfId="0" applyAlignment="1" applyBorder="1" applyFont="1">
      <alignment horizontal="left" vertical="top"/>
    </xf>
    <xf borderId="9" fillId="0" fontId="12" numFmtId="0" xfId="0" applyAlignment="1" applyBorder="1" applyFont="1">
      <alignment vertical="top"/>
    </xf>
    <xf borderId="9" fillId="0" fontId="10" numFmtId="0" xfId="0" applyAlignment="1" applyBorder="1" applyFont="1">
      <alignment vertical="top"/>
    </xf>
    <xf borderId="9" fillId="0" fontId="13" numFmtId="0" xfId="0" applyAlignment="1" applyBorder="1" applyFont="1">
      <alignment vertical="top"/>
    </xf>
    <xf borderId="9" fillId="0" fontId="10" numFmtId="49" xfId="0" applyAlignment="1" applyBorder="1" applyFont="1" applyNumberFormat="1">
      <alignment horizontal="left" vertical="top"/>
    </xf>
    <xf borderId="9" fillId="0" fontId="14" numFmtId="0" xfId="0" applyAlignment="1" applyBorder="1" applyFont="1">
      <alignment shrinkToFit="0" vertical="top" wrapText="1"/>
    </xf>
    <xf borderId="9" fillId="0" fontId="10" numFmtId="0" xfId="0" applyAlignment="1" applyBorder="1" applyFont="1">
      <alignment shrinkToFit="0" vertical="top" wrapText="1"/>
    </xf>
    <xf borderId="9" fillId="0" fontId="7" numFmtId="0" xfId="0" applyAlignment="1" applyBorder="1" applyFont="1">
      <alignment vertical="top"/>
    </xf>
    <xf borderId="1" fillId="0" fontId="12" numFmtId="0" xfId="0" applyAlignment="1" applyBorder="1" applyFont="1">
      <alignment horizontal="left" vertical="top"/>
    </xf>
    <xf borderId="1" fillId="0" fontId="10" numFmtId="0" xfId="0" applyAlignment="1" applyBorder="1" applyFont="1">
      <alignment horizontal="center" vertical="top"/>
    </xf>
    <xf borderId="1" fillId="0" fontId="7" numFmtId="0" xfId="0" applyAlignment="1" applyBorder="1" applyFont="1">
      <alignment horizontal="left" vertical="top"/>
    </xf>
    <xf borderId="1" fillId="0" fontId="10" numFmtId="0" xfId="0" applyAlignment="1" applyBorder="1" applyFont="1">
      <alignment horizontal="left" vertical="top"/>
    </xf>
    <xf borderId="9" fillId="0" fontId="15" numFmtId="0" xfId="0" applyAlignment="1" applyBorder="1" applyFont="1">
      <alignment vertical="top"/>
    </xf>
    <xf borderId="9" fillId="0" fontId="16" numFmtId="0" xfId="0" applyAlignment="1" applyBorder="1" applyFont="1">
      <alignment vertical="top"/>
    </xf>
    <xf borderId="9" fillId="0" fontId="17" numFmtId="0" xfId="0" applyAlignment="1" applyBorder="1" applyFont="1">
      <alignment vertical="bottom"/>
    </xf>
    <xf borderId="9" fillId="0" fontId="18" numFmtId="49" xfId="0" applyAlignment="1" applyBorder="1" applyFont="1" applyNumberFormat="1">
      <alignment horizontal="left" readingOrder="0" vertical="top"/>
    </xf>
    <xf borderId="9" fillId="0" fontId="18" numFmtId="0" xfId="0" applyAlignment="1" applyBorder="1" applyFont="1">
      <alignment readingOrder="0" vertical="top"/>
    </xf>
    <xf borderId="1" fillId="0" fontId="19" numFmtId="0" xfId="0" applyAlignment="1" applyBorder="1" applyFont="1">
      <alignment horizontal="left" vertical="top"/>
    </xf>
    <xf borderId="9" fillId="0" fontId="0" numFmtId="0" xfId="0" applyAlignment="1" applyBorder="1" applyFont="1">
      <alignment vertical="top"/>
    </xf>
    <xf borderId="1" fillId="0" fontId="10" numFmtId="49" xfId="0" applyAlignment="1" applyBorder="1" applyFont="1" applyNumberFormat="1">
      <alignment horizontal="left" vertical="top"/>
    </xf>
    <xf borderId="9" fillId="0" fontId="20" numFmtId="0" xfId="0" applyAlignment="1" applyBorder="1" applyFont="1">
      <alignment vertical="top"/>
    </xf>
    <xf borderId="9" fillId="0" fontId="10" numFmtId="49" xfId="0" applyAlignment="1" applyBorder="1" applyFont="1" applyNumberFormat="1">
      <alignment horizontal="left" shrinkToFit="0" vertical="top" wrapText="1"/>
    </xf>
    <xf borderId="1" fillId="0" fontId="20" numFmtId="0" xfId="0" applyAlignment="1" applyBorder="1" applyFont="1">
      <alignment horizontal="left" shrinkToFit="0" vertical="top" wrapText="1"/>
    </xf>
    <xf borderId="1" fillId="0" fontId="20" numFmtId="0" xfId="0" applyAlignment="1" applyBorder="1" applyFont="1">
      <alignment horizontal="left" vertical="top"/>
    </xf>
    <xf borderId="9" fillId="0" fontId="10" numFmtId="0" xfId="0" applyAlignment="1" applyBorder="1" applyFont="1">
      <alignment horizontal="left" vertical="top"/>
    </xf>
    <xf borderId="1" fillId="0" fontId="21" numFmtId="0" xfId="0" applyAlignment="1" applyBorder="1" applyFont="1">
      <alignment vertical="top"/>
    </xf>
    <xf borderId="1" fillId="0" fontId="10" numFmtId="0" xfId="0" applyAlignment="1" applyBorder="1" applyFont="1">
      <alignment horizontal="left" shrinkToFit="0" vertical="top" wrapText="1"/>
    </xf>
    <xf borderId="9" fillId="2" fontId="2" numFmtId="0" xfId="0" applyAlignment="1" applyBorder="1" applyFont="1">
      <alignment horizontal="left" vertical="top"/>
    </xf>
    <xf borderId="9" fillId="0" fontId="22" numFmtId="0" xfId="0" applyAlignment="1" applyBorder="1" applyFont="1">
      <alignment vertical="top"/>
    </xf>
    <xf borderId="9" fillId="0" fontId="23" numFmtId="49" xfId="0" applyAlignment="1" applyBorder="1" applyFont="1" applyNumberFormat="1">
      <alignment vertical="top"/>
    </xf>
    <xf borderId="9" fillId="0" fontId="23" numFmtId="0" xfId="0" applyAlignment="1" applyBorder="1" applyFont="1">
      <alignment vertical="top"/>
    </xf>
    <xf borderId="9" fillId="0" fontId="15" numFmtId="0" xfId="0" applyAlignment="1" applyBorder="1" applyFont="1">
      <alignment horizontal="left" vertical="top"/>
    </xf>
    <xf borderId="0" fillId="0" fontId="24" numFmtId="0" xfId="0" applyAlignment="1" applyFont="1">
      <alignment vertical="top"/>
    </xf>
    <xf borderId="0" fillId="0" fontId="25" numFmtId="0" xfId="0" applyAlignment="1" applyFon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loc.gov/marc/bibliographic/bd341.html" TargetMode="External"/><Relationship Id="rId42" Type="http://schemas.openxmlformats.org/officeDocument/2006/relationships/hyperlink" Target="https://www.loc.gov/marc/bibliographic/bd341.html" TargetMode="External"/><Relationship Id="rId41" Type="http://schemas.openxmlformats.org/officeDocument/2006/relationships/hyperlink" Target="https://www.loc.gov/marc/bibliographic/bd341.html" TargetMode="External"/><Relationship Id="rId44" Type="http://schemas.openxmlformats.org/officeDocument/2006/relationships/hyperlink" Target="https://code.kzakza.com/2019/01/marc21_341/" TargetMode="External"/><Relationship Id="rId43" Type="http://schemas.openxmlformats.org/officeDocument/2006/relationships/hyperlink" Target="https://www.loc.gov/marc/bibliographic/bd341.html" TargetMode="External"/><Relationship Id="rId46" Type="http://schemas.openxmlformats.org/officeDocument/2006/relationships/hyperlink" Target="https://www.loc.gov/marc/bibliographic/bd341.html" TargetMode="External"/><Relationship Id="rId45" Type="http://schemas.openxmlformats.org/officeDocument/2006/relationships/hyperlink" Target="https://www.loc.gov/marc/bibliographic/bd341.html" TargetMode="External"/><Relationship Id="rId48" Type="http://schemas.openxmlformats.org/officeDocument/2006/relationships/hyperlink" Target="https://www.loc.gov/marc/bibliographic/bd341.html" TargetMode="External"/><Relationship Id="rId47" Type="http://schemas.openxmlformats.org/officeDocument/2006/relationships/hyperlink" Target="https://www.loc.gov/marc/bibliographic/bd341.html" TargetMode="External"/><Relationship Id="rId49" Type="http://schemas.openxmlformats.org/officeDocument/2006/relationships/hyperlink" Target="https://www.editeur.org/files/ONIX%20for%20books%20-%20code%20lists/ONIX_BookProduct_Codelists_Issue_47.html" TargetMode="External"/><Relationship Id="rId100" Type="http://schemas.openxmlformats.org/officeDocument/2006/relationships/drawing" Target="../drawings/drawing1.xml"/><Relationship Id="rId31" Type="http://schemas.openxmlformats.org/officeDocument/2006/relationships/hyperlink" Target="https://www.editeur.org/files/ONIX%20for%20books%20-%20code%20lists/ONIX_BookProduct_Codelists_Issue_47.html" TargetMode="External"/><Relationship Id="rId30" Type="http://schemas.openxmlformats.org/officeDocument/2006/relationships/hyperlink" Target="https://www.editeur.org/files/ONIX%20for%20books%20-%20code%20lists/ONIX_BookProduct_Codelists_Issue_47.html" TargetMode="External"/><Relationship Id="rId33" Type="http://schemas.openxmlformats.org/officeDocument/2006/relationships/hyperlink" Target="https://www.editeur.org/files/ONIX%20for%20books%20-%20code%20lists/ONIX_BookProduct_Codelists_Issue_47.html" TargetMode="External"/><Relationship Id="rId32" Type="http://schemas.openxmlformats.org/officeDocument/2006/relationships/hyperlink" Target="https://www.editeur.org/files/ONIX%20for%20books%20-%20code%20lists/ONIX_BookProduct_Codelists_Issue_47.html" TargetMode="External"/><Relationship Id="rId35" Type="http://schemas.openxmlformats.org/officeDocument/2006/relationships/hyperlink" Target="https://www.loc.gov/marc/bibliographic/bd041.html" TargetMode="External"/><Relationship Id="rId34" Type="http://schemas.openxmlformats.org/officeDocument/2006/relationships/hyperlink" Target="https://www.loc.gov/marc/bibliographic/bd341.html" TargetMode="External"/><Relationship Id="rId37" Type="http://schemas.openxmlformats.org/officeDocument/2006/relationships/hyperlink" Target="https://www.loc.gov/marc/bibliographic/bd341.html" TargetMode="External"/><Relationship Id="rId36" Type="http://schemas.openxmlformats.org/officeDocument/2006/relationships/hyperlink" Target="https://www.loc.gov/marc/bibliographic/bd341.html" TargetMode="External"/><Relationship Id="rId39" Type="http://schemas.openxmlformats.org/officeDocument/2006/relationships/hyperlink" Target="https://www.loc.gov/marc/bibliographic/bd341.html" TargetMode="External"/><Relationship Id="rId38" Type="http://schemas.openxmlformats.org/officeDocument/2006/relationships/hyperlink" Target="https://www.loc.gov/marc/bibliographic/bd341.html" TargetMode="External"/><Relationship Id="rId20" Type="http://schemas.openxmlformats.org/officeDocument/2006/relationships/hyperlink" Target="https://www.editeur.org/files/ONIX%20for%20books%20-%20code%20lists/ONIX_BookProduct_Codelists_Issue_47.html" TargetMode="External"/><Relationship Id="rId22" Type="http://schemas.openxmlformats.org/officeDocument/2006/relationships/hyperlink" Target="https://www.loc.gov/marc/bibliographic/bd341.html" TargetMode="External"/><Relationship Id="rId21" Type="http://schemas.openxmlformats.org/officeDocument/2006/relationships/hyperlink" Target="https://www.loc.gov/marc/bibliographic/bd341.html" TargetMode="External"/><Relationship Id="rId24" Type="http://schemas.openxmlformats.org/officeDocument/2006/relationships/hyperlink" Target="https://www.loc.gov/marc/bibliographic/bd041.html" TargetMode="External"/><Relationship Id="rId23" Type="http://schemas.openxmlformats.org/officeDocument/2006/relationships/hyperlink" Target="https://www.loc.gov/marc/bibliographic/bd341.html" TargetMode="External"/><Relationship Id="rId26" Type="http://schemas.openxmlformats.org/officeDocument/2006/relationships/hyperlink" Target="https://www.editeur.org/files/ONIX%20for%20books%20-%20code%20lists/ONIX_BookProduct_Codelists_Issue_47.html" TargetMode="External"/><Relationship Id="rId25" Type="http://schemas.openxmlformats.org/officeDocument/2006/relationships/hyperlink" Target="https://www.loc.gov/marc/bibliographic/bd341.html" TargetMode="External"/><Relationship Id="rId28" Type="http://schemas.openxmlformats.org/officeDocument/2006/relationships/hyperlink" Target="https://www.editeur.org/files/ONIX%20for%20books%20-%20code%20lists/ONIX_BookProduct_Codelists_Issue_47.html" TargetMode="External"/><Relationship Id="rId27" Type="http://schemas.openxmlformats.org/officeDocument/2006/relationships/hyperlink" Target="https://www.editeur.org/files/ONIX%20for%20books%20-%20code%20lists/ONIX_BookProduct_Codelists_Issue_47.html" TargetMode="External"/><Relationship Id="rId29" Type="http://schemas.openxmlformats.org/officeDocument/2006/relationships/hyperlink" Target="https://www.editeur.org/files/ONIX%20for%20books%20-%20code%20lists/ONIX_BookProduct_Codelists_Issue_47.html" TargetMode="External"/><Relationship Id="rId95" Type="http://schemas.openxmlformats.org/officeDocument/2006/relationships/hyperlink" Target="https://www.editeur.org/files/ONIX%20for%20books%20-%20code%20lists/ONIX_BookProduct_Codelists_Issue_47.html" TargetMode="External"/><Relationship Id="rId94" Type="http://schemas.openxmlformats.org/officeDocument/2006/relationships/hyperlink" Target="https://www.editeur.org/files/ONIX%20for%20books%20-%20code%20lists/ONIX_BookProduct_Codelists_Issue_47.html" TargetMode="External"/><Relationship Id="rId97" Type="http://schemas.openxmlformats.org/officeDocument/2006/relationships/hyperlink" Target="https://www.editeur.org/files/ONIX%20for%20books%20-%20code%20lists/ONIX_BookProduct_Codelists_Issue_47.html" TargetMode="External"/><Relationship Id="rId96" Type="http://schemas.openxmlformats.org/officeDocument/2006/relationships/hyperlink" Target="https://www.editeur.org/files/ONIX%20for%20books%20-%20code%20lists/ONIX_BookProduct_Codelists_Issue_47.html" TargetMode="External"/><Relationship Id="rId11" Type="http://schemas.openxmlformats.org/officeDocument/2006/relationships/hyperlink" Target="https://www.editeur.org/files/ONIX%20for%20books%20-%20code%20lists/ONIX_BookProduct_Codelists_Issue_47.html" TargetMode="External"/><Relationship Id="rId99" Type="http://schemas.openxmlformats.org/officeDocument/2006/relationships/hyperlink" Target="https://www.loc.gov/bibframe/mtbf/" TargetMode="External"/><Relationship Id="rId10" Type="http://schemas.openxmlformats.org/officeDocument/2006/relationships/hyperlink" Target="https://www.editeur.org/files/ONIX%20for%20books%20-%20code%20lists/ONIX_BookProduct_Codelists_Issue_47.html" TargetMode="External"/><Relationship Id="rId98" Type="http://schemas.openxmlformats.org/officeDocument/2006/relationships/hyperlink" Target="http://www.a11ymetadata.org/the-specification/metadata-crosswalk/" TargetMode="External"/><Relationship Id="rId13" Type="http://schemas.openxmlformats.org/officeDocument/2006/relationships/hyperlink" Target="https://www.editeur.org/files/ONIX%20for%20books%20-%20code%20lists/ONIX_BookProduct_Codelists_Issue_47.html" TargetMode="External"/><Relationship Id="rId12" Type="http://schemas.openxmlformats.org/officeDocument/2006/relationships/hyperlink" Target="https://www.editeur.org/files/ONIX%20for%20books%20-%20code%20lists/ONIX_BookProduct_Codelists_Issue_47.html" TargetMode="External"/><Relationship Id="rId91" Type="http://schemas.openxmlformats.org/officeDocument/2006/relationships/hyperlink" Target="https://www.editeur.org/files/ONIX%20for%20books%20-%20code%20lists/ONIX_BookProduct_Codelists_Issue_47.html" TargetMode="External"/><Relationship Id="rId90" Type="http://schemas.openxmlformats.org/officeDocument/2006/relationships/hyperlink" Target="https://www.editeur.org/files/ONIX%20for%20books%20-%20code%20lists/ONIX_BookProduct_Codelists_Issue_47.html" TargetMode="External"/><Relationship Id="rId93" Type="http://schemas.openxmlformats.org/officeDocument/2006/relationships/hyperlink" Target="https://www.editeur.org/files/ONIX%20for%20books%20-%20code%20lists/ONIX_BookProduct_Codelists_Issue_47.html" TargetMode="External"/><Relationship Id="rId92" Type="http://schemas.openxmlformats.org/officeDocument/2006/relationships/hyperlink" Target="https://www.editeur.org/files/ONIX%20for%20books%20-%20code%20lists/ONIX_BookProduct_Codelists_Issue_47.html" TargetMode="External"/><Relationship Id="rId15" Type="http://schemas.openxmlformats.org/officeDocument/2006/relationships/hyperlink" Target="https://www.editeur.org/files/ONIX%20for%20books%20-%20code%20lists/ONIX_BookProduct_Codelists_Issue_47.html" TargetMode="External"/><Relationship Id="rId14" Type="http://schemas.openxmlformats.org/officeDocument/2006/relationships/hyperlink" Target="https://www.editeur.org/files/ONIX%20for%20books%20-%20code%20lists/ONIX_BookProduct_Codelists_Issue_47.html" TargetMode="External"/><Relationship Id="rId17" Type="http://schemas.openxmlformats.org/officeDocument/2006/relationships/hyperlink" Target="https://www.editeur.org/files/ONIX%20for%20books%20-%20code%20lists/ONIX_BookProduct_Codelists_Issue_47.html" TargetMode="External"/><Relationship Id="rId16" Type="http://schemas.openxmlformats.org/officeDocument/2006/relationships/hyperlink" Target="https://www.editeur.org/files/ONIX%20for%20books%20-%20code%20lists/ONIX_BookProduct_Codelists_Issue_47.html" TargetMode="External"/><Relationship Id="rId19" Type="http://schemas.openxmlformats.org/officeDocument/2006/relationships/hyperlink" Target="https://www.editeur.org/files/ONIX%20for%20books%20-%20code%20lists/ONIX_BookProduct_Codelists_Issue_47.html" TargetMode="External"/><Relationship Id="rId18" Type="http://schemas.openxmlformats.org/officeDocument/2006/relationships/hyperlink" Target="https://www.editeur.org/files/ONIX%20for%20books%20-%20code%20lists/ONIX_BookProduct_Codelists_Issue_47.html" TargetMode="External"/><Relationship Id="rId84" Type="http://schemas.openxmlformats.org/officeDocument/2006/relationships/hyperlink" Target="https://www.editeur.org/files/ONIX%20for%20books%20-%20code%20lists/ONIX_BookProduct_Codelists_Issue_47.html" TargetMode="External"/><Relationship Id="rId83" Type="http://schemas.openxmlformats.org/officeDocument/2006/relationships/hyperlink" Target="https://www.editeur.org/files/ONIX%20for%20books%20-%20code%20lists/ONIX_BookProduct_Codelists_Issue_47.html" TargetMode="External"/><Relationship Id="rId86" Type="http://schemas.openxmlformats.org/officeDocument/2006/relationships/hyperlink" Target="https://www.editeur.org/files/ONIX%20for%20books%20-%20code%20lists/ONIX_BookProduct_Codelists_Issue_47.html" TargetMode="External"/><Relationship Id="rId85" Type="http://schemas.openxmlformats.org/officeDocument/2006/relationships/hyperlink" Target="https://www.editeur.org/files/ONIX%20for%20books%20-%20code%20lists/ONIX_BookProduct_Codelists_Issue_47.html" TargetMode="External"/><Relationship Id="rId88" Type="http://schemas.openxmlformats.org/officeDocument/2006/relationships/hyperlink" Target="https://www.editeur.org/files/ONIX%20for%20books%20-%20code%20lists/ONIX_BookProduct_Codelists_Issue_47.html" TargetMode="External"/><Relationship Id="rId87" Type="http://schemas.openxmlformats.org/officeDocument/2006/relationships/hyperlink" Target="https://www.editeur.org/files/ONIX%20for%20books%20-%20code%20lists/ONIX_BookProduct_Codelists_Issue_47.html" TargetMode="External"/><Relationship Id="rId89" Type="http://schemas.openxmlformats.org/officeDocument/2006/relationships/hyperlink" Target="https://www.editeur.org/files/ONIX%20for%20books%20-%20code%20lists/ONIX_BookProduct_Codelists_Issue_47.html" TargetMode="External"/><Relationship Id="rId80" Type="http://schemas.openxmlformats.org/officeDocument/2006/relationships/hyperlink" Target="https://www.editeur.org/files/ONIX%20for%20books%20-%20code%20lists/ONIX_BookProduct_Codelists_Issue_47.html" TargetMode="External"/><Relationship Id="rId82" Type="http://schemas.openxmlformats.org/officeDocument/2006/relationships/hyperlink" Target="https://www.editeur.org/files/ONIX%20for%20books%20-%20code%20lists/ONIX_BookProduct_Codelists_Issue_47.html" TargetMode="External"/><Relationship Id="rId81" Type="http://schemas.openxmlformats.org/officeDocument/2006/relationships/hyperlink" Target="https://www.editeur.org/files/ONIX%20for%20books%20-%20code%20lists/ONIX_BookProduct_Codelists_Issue_47.html" TargetMode="External"/><Relationship Id="rId1" Type="http://schemas.openxmlformats.org/officeDocument/2006/relationships/hyperlink" Target="https://www.loc.gov/marc/bibliographic/" TargetMode="External"/><Relationship Id="rId2" Type="http://schemas.openxmlformats.org/officeDocument/2006/relationships/hyperlink" Target="https://www.loc.gov/bibframe/" TargetMode="External"/><Relationship Id="rId3" Type="http://schemas.openxmlformats.org/officeDocument/2006/relationships/hyperlink" Target="http://schema.org/" TargetMode="External"/><Relationship Id="rId4" Type="http://schemas.openxmlformats.org/officeDocument/2006/relationships/hyperlink" Target="https://www.dublincore.org/specifications/dublin-core/dcmi-terms/" TargetMode="External"/><Relationship Id="rId9" Type="http://schemas.openxmlformats.org/officeDocument/2006/relationships/hyperlink" Target="https://www.editeur.org/files/ONIX%20for%20books%20-%20code%20lists/ONIX_BookProduct_Codelists_Issue_47.html" TargetMode="External"/><Relationship Id="rId5" Type="http://schemas.openxmlformats.org/officeDocument/2006/relationships/hyperlink" Target="https://idpf.github.io/epub-vocabs/package/a11y/" TargetMode="External"/><Relationship Id="rId6" Type="http://schemas.openxmlformats.org/officeDocument/2006/relationships/hyperlink" Target="https://www.editeur.org/files/ONIX%20for%20books%20-%20code%20lists/ONIX_BookProduct_Codelists_Issue_47.html" TargetMode="External"/><Relationship Id="rId7" Type="http://schemas.openxmlformats.org/officeDocument/2006/relationships/hyperlink" Target="https://www.loc.gov/marc/bibliographic/bd341.html" TargetMode="External"/><Relationship Id="rId8" Type="http://schemas.openxmlformats.org/officeDocument/2006/relationships/hyperlink" Target="https://www.loc.gov/marc/bibliographic/bd341.html" TargetMode="External"/><Relationship Id="rId73" Type="http://schemas.openxmlformats.org/officeDocument/2006/relationships/hyperlink" Target="https://www.editeur.org/files/ONIX%20for%20books%20-%20code%20lists/ONIX_BookProduct_Codelists_Issue_47.html" TargetMode="External"/><Relationship Id="rId72" Type="http://schemas.openxmlformats.org/officeDocument/2006/relationships/hyperlink" Target="https://www.editeur.org/files/ONIX%20for%20books%20-%20code%20lists/ONIX_BookProduct_Codelists_Issue_47.html" TargetMode="External"/><Relationship Id="rId75" Type="http://schemas.openxmlformats.org/officeDocument/2006/relationships/hyperlink" Target="https://www.editeur.org/files/ONIX%20for%20books%20-%20code%20lists/ONIX_BookProduct_Codelists_Issue_47.html" TargetMode="External"/><Relationship Id="rId74" Type="http://schemas.openxmlformats.org/officeDocument/2006/relationships/hyperlink" Target="https://www.editeur.org/files/ONIX%20for%20books%20-%20code%20lists/ONIX_BookProduct_Codelists_Issue_47.html" TargetMode="External"/><Relationship Id="rId77" Type="http://schemas.openxmlformats.org/officeDocument/2006/relationships/hyperlink" Target="https://www.editeur.org/files/ONIX%20for%20books%20-%20code%20lists/ONIX_BookProduct_Codelists_Issue_47.html" TargetMode="External"/><Relationship Id="rId76" Type="http://schemas.openxmlformats.org/officeDocument/2006/relationships/hyperlink" Target="https://www.editeur.org/files/ONIX%20for%20books%20-%20code%20lists/ONIX_BookProduct_Codelists_Issue_47.html" TargetMode="External"/><Relationship Id="rId79" Type="http://schemas.openxmlformats.org/officeDocument/2006/relationships/hyperlink" Target="https://www.editeur.org/files/ONIX%20for%20books%20-%20code%20lists/ONIX_BookProduct_Codelists_Issue_47.html" TargetMode="External"/><Relationship Id="rId78" Type="http://schemas.openxmlformats.org/officeDocument/2006/relationships/hyperlink" Target="https://www.editeur.org/files/ONIX%20for%20books%20-%20code%20lists/ONIX_BookProduct_Codelists_Issue_47.html" TargetMode="External"/><Relationship Id="rId71" Type="http://schemas.openxmlformats.org/officeDocument/2006/relationships/hyperlink" Target="https://www.editeur.org/files/ONIX%20for%20books%20-%20code%20lists/ONIX_BookProduct_Codelists_Issue_47.html" TargetMode="External"/><Relationship Id="rId70" Type="http://schemas.openxmlformats.org/officeDocument/2006/relationships/hyperlink" Target="https://www.editeur.org/files/ONIX%20for%20books%20-%20code%20lists/ONIX_BookProduct_Codelists_Issue_47.html" TargetMode="External"/><Relationship Id="rId62" Type="http://schemas.openxmlformats.org/officeDocument/2006/relationships/hyperlink" Target="https://www.editeur.org/files/ONIX%20for%20books%20-%20code%20lists/ONIX_BookProduct_Codelists_Issue_47.html" TargetMode="External"/><Relationship Id="rId61" Type="http://schemas.openxmlformats.org/officeDocument/2006/relationships/hyperlink" Target="https://www.editeur.org/files/ONIX%20for%20books%20-%20code%20lists/ONIX_BookProduct_Codelists_Issue_47.html" TargetMode="External"/><Relationship Id="rId64" Type="http://schemas.openxmlformats.org/officeDocument/2006/relationships/hyperlink" Target="https://www.editeur.org/files/ONIX%20for%20books%20-%20code%20lists/ONIX_BookProduct_Codelists_Issue_47.html" TargetMode="External"/><Relationship Id="rId63" Type="http://schemas.openxmlformats.org/officeDocument/2006/relationships/hyperlink" Target="https://www.editeur.org/files/ONIX%20for%20books%20-%20code%20lists/ONIX_BookProduct_Codelists_Issue_47.html" TargetMode="External"/><Relationship Id="rId66" Type="http://schemas.openxmlformats.org/officeDocument/2006/relationships/hyperlink" Target="https://www.editeur.org/files/ONIX%20for%20books%20-%20code%20lists/ONIX_BookProduct_Codelists_Issue_47.html" TargetMode="External"/><Relationship Id="rId65" Type="http://schemas.openxmlformats.org/officeDocument/2006/relationships/hyperlink" Target="https://www.editeur.org/files/ONIX%20for%20books%20-%20code%20lists/ONIX_BookProduct_Codelists_Issue_47.html" TargetMode="External"/><Relationship Id="rId68" Type="http://schemas.openxmlformats.org/officeDocument/2006/relationships/hyperlink" Target="https://www.editeur.org/files/ONIX%20for%20books%20-%20code%20lists/ONIX_BookProduct_Codelists_Issue_47.html" TargetMode="External"/><Relationship Id="rId67" Type="http://schemas.openxmlformats.org/officeDocument/2006/relationships/hyperlink" Target="https://www.editeur.org/files/ONIX%20for%20books%20-%20code%20lists/ONIX_BookProduct_Codelists_Issue_47.html" TargetMode="External"/><Relationship Id="rId60" Type="http://schemas.openxmlformats.org/officeDocument/2006/relationships/hyperlink" Target="https://www.loc.gov/marc/bibliographic/bd341.html" TargetMode="External"/><Relationship Id="rId69" Type="http://schemas.openxmlformats.org/officeDocument/2006/relationships/hyperlink" Target="https://www.editeur.org/files/ONIX%20for%20books%20-%20code%20lists/ONIX_BookProduct_Codelists_Issue_47.html" TargetMode="External"/><Relationship Id="rId51" Type="http://schemas.openxmlformats.org/officeDocument/2006/relationships/hyperlink" Target="https://www.loc.gov/marc/bibliographic/bd341.html" TargetMode="External"/><Relationship Id="rId50" Type="http://schemas.openxmlformats.org/officeDocument/2006/relationships/hyperlink" Target="https://www.loc.gov/marc/bibliographic/bd341.html" TargetMode="External"/><Relationship Id="rId53" Type="http://schemas.openxmlformats.org/officeDocument/2006/relationships/hyperlink" Target="https://www.loc.gov/marc/bibliographic/bd341.html" TargetMode="External"/><Relationship Id="rId52" Type="http://schemas.openxmlformats.org/officeDocument/2006/relationships/hyperlink" Target="https://www.editeur.org/files/ONIX%20for%20books%20-%20code%20lists/ONIX_BookProduct_Codelists_Issue_47.html" TargetMode="External"/><Relationship Id="rId55" Type="http://schemas.openxmlformats.org/officeDocument/2006/relationships/hyperlink" Target="https://www.loc.gov/marc/bibliographic/bd341.html" TargetMode="External"/><Relationship Id="rId54" Type="http://schemas.openxmlformats.org/officeDocument/2006/relationships/hyperlink" Target="https://www.loc.gov/marc/bibliographic/bd341.html" TargetMode="External"/><Relationship Id="rId57" Type="http://schemas.openxmlformats.org/officeDocument/2006/relationships/hyperlink" Target="https://www.loc.gov/marc/bibliographic/bd341.html" TargetMode="External"/><Relationship Id="rId56" Type="http://schemas.openxmlformats.org/officeDocument/2006/relationships/hyperlink" Target="https://www.editeur.org/files/ONIX%20for%20books%20-%20code%20lists/ONIX_BookProduct_Codelists_Issue_47.html" TargetMode="External"/><Relationship Id="rId59" Type="http://schemas.openxmlformats.org/officeDocument/2006/relationships/hyperlink" Target="https://www.loc.gov/marc/bibliographic/bd341.html" TargetMode="External"/><Relationship Id="rId58" Type="http://schemas.openxmlformats.org/officeDocument/2006/relationships/hyperlink" Target="https://www.loc.gov/marc/bibliographic/bd34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3.22"/>
    <col customWidth="1" min="2" max="2" width="23.67"/>
    <col customWidth="1" min="3" max="3" width="23.33"/>
    <col customWidth="1" min="4" max="4" width="25.67"/>
    <col customWidth="1" min="5" max="5" width="36.33"/>
    <col customWidth="1" min="6" max="6" width="10.44"/>
    <col customWidth="1" min="7" max="7" width="4.89"/>
    <col customWidth="1" min="8" max="8" width="55.11"/>
    <col customWidth="1" min="9" max="9" width="27.89"/>
    <col customWidth="1" min="10" max="10" width="27.22"/>
    <col customWidth="1" min="11" max="11" width="58.67"/>
    <col customWidth="1" min="12" max="12" width="36.56"/>
    <col customWidth="1" min="13" max="13" width="54.56"/>
    <col customWidth="1" min="14" max="14" width="3.0"/>
  </cols>
  <sheetData>
    <row r="1" ht="15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4.0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7.0" customHeight="1">
      <c r="A3" s="3" t="s">
        <v>2</v>
      </c>
      <c r="B3" s="4" t="s">
        <v>3</v>
      </c>
      <c r="C3" s="5"/>
      <c r="D3" s="5"/>
      <c r="E3" s="6"/>
      <c r="F3" s="7" t="s">
        <v>4</v>
      </c>
      <c r="G3" s="8"/>
      <c r="H3" s="9"/>
      <c r="I3" s="10" t="s">
        <v>5</v>
      </c>
      <c r="J3" s="8"/>
      <c r="K3" s="9"/>
      <c r="L3" s="11" t="s">
        <v>6</v>
      </c>
      <c r="M3" s="9"/>
      <c r="N3" s="12"/>
    </row>
    <row r="4" ht="19.5" customHeight="1">
      <c r="A4" s="13"/>
      <c r="B4" s="14" t="s">
        <v>7</v>
      </c>
      <c r="C4" s="6"/>
      <c r="D4" s="15" t="s">
        <v>8</v>
      </c>
      <c r="E4" s="15" t="s">
        <v>9</v>
      </c>
      <c r="F4" s="16"/>
      <c r="G4" s="17"/>
      <c r="H4" s="18"/>
      <c r="I4" s="17"/>
      <c r="J4" s="17"/>
      <c r="K4" s="18"/>
      <c r="L4" s="16"/>
      <c r="M4" s="18"/>
      <c r="N4" s="19"/>
    </row>
    <row r="5" ht="19.5" customHeight="1">
      <c r="A5" s="20"/>
      <c r="B5" s="21" t="s">
        <v>10</v>
      </c>
      <c r="C5" s="21" t="s">
        <v>11</v>
      </c>
      <c r="D5" s="22" t="s">
        <v>12</v>
      </c>
      <c r="E5" s="22" t="s">
        <v>10</v>
      </c>
      <c r="F5" s="22" t="s">
        <v>13</v>
      </c>
      <c r="G5" s="22" t="s">
        <v>14</v>
      </c>
      <c r="H5" s="22" t="s">
        <v>15</v>
      </c>
      <c r="I5" s="23" t="s">
        <v>16</v>
      </c>
      <c r="J5" s="23" t="s">
        <v>17</v>
      </c>
      <c r="K5" s="23" t="s">
        <v>18</v>
      </c>
      <c r="L5" s="23" t="s">
        <v>10</v>
      </c>
      <c r="M5" s="22" t="s">
        <v>19</v>
      </c>
      <c r="N5" s="19"/>
    </row>
    <row r="6" ht="19.5" customHeight="1">
      <c r="A6" s="3" t="s">
        <v>20</v>
      </c>
      <c r="B6" s="24" t="str">
        <f>HYPERLINK("https://schema.org/accessMode","accessMode")</f>
        <v>accessMode</v>
      </c>
      <c r="C6" s="25" t="s">
        <v>21</v>
      </c>
      <c r="D6" s="26"/>
      <c r="E6" s="26"/>
      <c r="F6" s="27" t="s">
        <v>22</v>
      </c>
      <c r="G6" s="28" t="s">
        <v>23</v>
      </c>
      <c r="H6" s="26" t="s">
        <v>24</v>
      </c>
      <c r="I6" s="27" t="s">
        <v>25</v>
      </c>
      <c r="J6" s="29"/>
      <c r="K6" s="30" t="s">
        <v>26</v>
      </c>
      <c r="L6" s="26" t="s">
        <v>27</v>
      </c>
      <c r="M6" s="26" t="s">
        <v>28</v>
      </c>
      <c r="N6" s="19"/>
    </row>
    <row r="7" ht="19.5" customHeight="1">
      <c r="A7" s="13"/>
      <c r="B7" s="13"/>
      <c r="C7" s="25" t="s">
        <v>29</v>
      </c>
      <c r="D7" s="26"/>
      <c r="E7" s="26"/>
      <c r="F7" s="26"/>
      <c r="G7" s="28"/>
      <c r="H7" s="26"/>
      <c r="I7" s="27" t="s">
        <v>25</v>
      </c>
      <c r="J7" s="31"/>
      <c r="K7" s="31" t="s">
        <v>30</v>
      </c>
      <c r="L7" s="26" t="s">
        <v>27</v>
      </c>
      <c r="M7" s="26" t="s">
        <v>31</v>
      </c>
      <c r="N7" s="19"/>
    </row>
    <row r="8" ht="19.5" customHeight="1">
      <c r="A8" s="13"/>
      <c r="B8" s="13"/>
      <c r="C8" s="32" t="s">
        <v>32</v>
      </c>
      <c r="D8" s="33"/>
      <c r="E8" s="33"/>
      <c r="F8" s="27" t="s">
        <v>22</v>
      </c>
      <c r="G8" s="28" t="s">
        <v>33</v>
      </c>
      <c r="H8" s="26" t="s">
        <v>34</v>
      </c>
      <c r="I8" s="24" t="str">
        <f>HYPERLINK("https://www.loc.gov/marc/bibliographic/bd341.html","341 – Accessibility Content")</f>
        <v>341 – Accessibility Content</v>
      </c>
      <c r="J8" s="34"/>
      <c r="K8" s="34" t="s">
        <v>35</v>
      </c>
      <c r="L8" s="35" t="s">
        <v>27</v>
      </c>
      <c r="M8" s="35" t="s">
        <v>36</v>
      </c>
      <c r="N8" s="19"/>
    </row>
    <row r="9">
      <c r="A9" s="13"/>
      <c r="B9" s="13"/>
      <c r="C9" s="20"/>
      <c r="D9" s="20"/>
      <c r="E9" s="20"/>
      <c r="F9" s="27" t="s">
        <v>22</v>
      </c>
      <c r="G9" s="28" t="s">
        <v>37</v>
      </c>
      <c r="H9" s="30" t="s">
        <v>38</v>
      </c>
      <c r="I9" s="20"/>
      <c r="J9" s="20"/>
      <c r="K9" s="20"/>
      <c r="L9" s="20"/>
      <c r="M9" s="20"/>
      <c r="N9" s="19"/>
    </row>
    <row r="10" ht="19.5" customHeight="1">
      <c r="A10" s="13"/>
      <c r="B10" s="13"/>
      <c r="C10" s="32" t="s">
        <v>39</v>
      </c>
      <c r="D10" s="33"/>
      <c r="E10" s="33"/>
      <c r="F10" s="27" t="s">
        <v>22</v>
      </c>
      <c r="G10" s="28" t="s">
        <v>40</v>
      </c>
      <c r="H10" s="36" t="s">
        <v>41</v>
      </c>
      <c r="I10" s="24" t="str">
        <f>HYPERLINK("https://www.loc.gov/marc/bibliographic/bd341.html","341 – Accessibility Content")</f>
        <v>341 – Accessibility Content</v>
      </c>
      <c r="J10" s="34"/>
      <c r="K10" s="34" t="s">
        <v>42</v>
      </c>
      <c r="L10" s="35" t="s">
        <v>27</v>
      </c>
      <c r="M10" s="35" t="s">
        <v>43</v>
      </c>
      <c r="N10" s="19"/>
    </row>
    <row r="11" ht="19.5" customHeight="1">
      <c r="A11" s="13"/>
      <c r="B11" s="13"/>
      <c r="C11" s="13"/>
      <c r="D11" s="13"/>
      <c r="E11" s="13"/>
      <c r="F11" s="27" t="s">
        <v>22</v>
      </c>
      <c r="G11" s="28">
        <v>12.0</v>
      </c>
      <c r="H11" s="36" t="s">
        <v>44</v>
      </c>
      <c r="I11" s="13"/>
      <c r="J11" s="13"/>
      <c r="K11" s="13"/>
      <c r="L11" s="13"/>
      <c r="M11" s="13"/>
      <c r="N11" s="19"/>
    </row>
    <row r="12" ht="19.5" customHeight="1">
      <c r="A12" s="13"/>
      <c r="B12" s="13"/>
      <c r="C12" s="13"/>
      <c r="D12" s="13"/>
      <c r="E12" s="13"/>
      <c r="F12" s="27" t="s">
        <v>22</v>
      </c>
      <c r="G12" s="28">
        <v>18.0</v>
      </c>
      <c r="H12" s="36" t="s">
        <v>45</v>
      </c>
      <c r="I12" s="13"/>
      <c r="J12" s="13"/>
      <c r="K12" s="13"/>
      <c r="L12" s="13"/>
      <c r="M12" s="13"/>
      <c r="N12" s="19"/>
    </row>
    <row r="13" ht="19.5" customHeight="1">
      <c r="A13" s="13"/>
      <c r="B13" s="13"/>
      <c r="C13" s="13"/>
      <c r="D13" s="13"/>
      <c r="E13" s="13"/>
      <c r="F13" s="27" t="s">
        <v>22</v>
      </c>
      <c r="G13" s="28" t="s">
        <v>46</v>
      </c>
      <c r="H13" s="26" t="s">
        <v>47</v>
      </c>
      <c r="I13" s="13"/>
      <c r="J13" s="13"/>
      <c r="K13" s="13"/>
      <c r="L13" s="13"/>
      <c r="M13" s="13"/>
      <c r="N13" s="19"/>
    </row>
    <row r="14">
      <c r="A14" s="13"/>
      <c r="B14" s="13"/>
      <c r="C14" s="13"/>
      <c r="D14" s="13"/>
      <c r="E14" s="13"/>
      <c r="F14" s="27" t="s">
        <v>22</v>
      </c>
      <c r="G14" s="28" t="s">
        <v>48</v>
      </c>
      <c r="H14" s="30" t="s">
        <v>49</v>
      </c>
      <c r="I14" s="13"/>
      <c r="J14" s="13"/>
      <c r="K14" s="13"/>
      <c r="L14" s="13"/>
      <c r="M14" s="13"/>
      <c r="N14" s="19"/>
    </row>
    <row r="15">
      <c r="A15" s="13"/>
      <c r="B15" s="13"/>
      <c r="C15" s="20"/>
      <c r="D15" s="20"/>
      <c r="E15" s="20"/>
      <c r="F15" s="27" t="s">
        <v>22</v>
      </c>
      <c r="G15" s="28" t="s">
        <v>50</v>
      </c>
      <c r="H15" s="30" t="s">
        <v>51</v>
      </c>
      <c r="I15" s="20"/>
      <c r="J15" s="20"/>
      <c r="K15" s="20"/>
      <c r="L15" s="20"/>
      <c r="M15" s="20"/>
      <c r="N15" s="19"/>
    </row>
    <row r="16" ht="19.5" customHeight="1">
      <c r="A16" s="13"/>
      <c r="B16" s="13"/>
      <c r="C16" s="25" t="s">
        <v>52</v>
      </c>
      <c r="D16" s="26"/>
      <c r="E16" s="26"/>
      <c r="F16" s="26"/>
      <c r="G16" s="28"/>
      <c r="H16" s="26"/>
      <c r="I16" s="26"/>
      <c r="J16" s="26"/>
      <c r="K16" s="26"/>
      <c r="L16" s="26"/>
      <c r="M16" s="26"/>
      <c r="N16" s="19"/>
    </row>
    <row r="17" ht="19.5" customHeight="1">
      <c r="A17" s="13"/>
      <c r="B17" s="13"/>
      <c r="C17" s="25" t="s">
        <v>53</v>
      </c>
      <c r="D17" s="26"/>
      <c r="E17" s="26"/>
      <c r="F17" s="27" t="s">
        <v>22</v>
      </c>
      <c r="G17" s="28" t="s">
        <v>46</v>
      </c>
      <c r="H17" s="26" t="s">
        <v>47</v>
      </c>
      <c r="I17" s="26"/>
      <c r="J17" s="26"/>
      <c r="K17" s="26"/>
      <c r="L17" s="26"/>
      <c r="M17" s="26"/>
      <c r="N17" s="19"/>
    </row>
    <row r="18" ht="19.5" customHeight="1">
      <c r="A18" s="13"/>
      <c r="B18" s="13"/>
      <c r="C18" s="25" t="s">
        <v>54</v>
      </c>
      <c r="D18" s="26"/>
      <c r="E18" s="26"/>
      <c r="F18" s="26"/>
      <c r="G18" s="28"/>
      <c r="H18" s="26"/>
      <c r="I18" s="26"/>
      <c r="J18" s="26"/>
      <c r="K18" s="26"/>
      <c r="L18" s="26"/>
      <c r="M18" s="26"/>
      <c r="N18" s="19"/>
    </row>
    <row r="19" ht="19.5" customHeight="1">
      <c r="A19" s="13"/>
      <c r="B19" s="13"/>
      <c r="C19" s="25" t="s">
        <v>55</v>
      </c>
      <c r="D19" s="26"/>
      <c r="E19" s="26"/>
      <c r="F19" s="27" t="s">
        <v>22</v>
      </c>
      <c r="G19" s="28" t="s">
        <v>46</v>
      </c>
      <c r="H19" s="26" t="s">
        <v>47</v>
      </c>
      <c r="I19" s="26"/>
      <c r="J19" s="26"/>
      <c r="K19" s="26"/>
      <c r="L19" s="26"/>
      <c r="M19" s="26"/>
      <c r="N19" s="19"/>
    </row>
    <row r="20" ht="19.5" customHeight="1">
      <c r="A20" s="13"/>
      <c r="B20" s="13"/>
      <c r="C20" s="25" t="s">
        <v>56</v>
      </c>
      <c r="D20" s="26"/>
      <c r="E20" s="26"/>
      <c r="F20" s="26"/>
      <c r="G20" s="28"/>
      <c r="H20" s="26"/>
      <c r="I20" s="26"/>
      <c r="J20" s="26"/>
      <c r="K20" s="26"/>
      <c r="L20" s="26"/>
      <c r="M20" s="26"/>
      <c r="N20" s="19"/>
    </row>
    <row r="21" ht="19.5" customHeight="1">
      <c r="A21" s="13"/>
      <c r="B21" s="13"/>
      <c r="C21" s="25" t="s">
        <v>57</v>
      </c>
      <c r="D21" s="26"/>
      <c r="E21" s="26"/>
      <c r="F21" s="26"/>
      <c r="G21" s="28"/>
      <c r="H21" s="26"/>
      <c r="I21" s="26"/>
      <c r="J21" s="26"/>
      <c r="K21" s="26"/>
      <c r="L21" s="26"/>
      <c r="M21" s="26"/>
      <c r="N21" s="19"/>
    </row>
    <row r="22" ht="19.5" customHeight="1">
      <c r="A22" s="13"/>
      <c r="B22" s="20"/>
      <c r="C22" s="25" t="s">
        <v>58</v>
      </c>
      <c r="D22" s="26"/>
      <c r="E22" s="26"/>
      <c r="F22" s="26"/>
      <c r="G22" s="28"/>
      <c r="H22" s="26"/>
      <c r="I22" s="26"/>
      <c r="J22" s="26"/>
      <c r="K22" s="26"/>
      <c r="L22" s="26"/>
      <c r="M22" s="26"/>
      <c r="N22" s="19"/>
    </row>
    <row r="23" ht="19.5" customHeight="1">
      <c r="A23" s="13"/>
      <c r="B23" s="24" t="str">
        <f>HYPERLINK("https://schema.org/accessModeSufficient","accessModeSufficient")</f>
        <v>accessModeSufficient</v>
      </c>
      <c r="C23" s="25" t="s">
        <v>21</v>
      </c>
      <c r="D23" s="26"/>
      <c r="E23" s="26"/>
      <c r="F23" s="27" t="s">
        <v>22</v>
      </c>
      <c r="G23" s="28" t="s">
        <v>23</v>
      </c>
      <c r="H23" s="26" t="s">
        <v>24</v>
      </c>
      <c r="I23" s="26"/>
      <c r="J23" s="26"/>
      <c r="K23" s="26"/>
      <c r="L23" s="26"/>
      <c r="M23" s="26"/>
      <c r="N23" s="19"/>
    </row>
    <row r="24" ht="19.5" customHeight="1">
      <c r="A24" s="13"/>
      <c r="B24" s="13"/>
      <c r="C24" s="25" t="s">
        <v>29</v>
      </c>
      <c r="D24" s="26"/>
      <c r="E24" s="26"/>
      <c r="F24" s="26"/>
      <c r="G24" s="28"/>
      <c r="H24" s="26"/>
      <c r="I24" s="26"/>
      <c r="J24" s="26"/>
      <c r="K24" s="26"/>
      <c r="L24" s="26"/>
      <c r="M24" s="26"/>
      <c r="N24" s="19"/>
    </row>
    <row r="25" ht="19.5" customHeight="1">
      <c r="A25" s="13"/>
      <c r="B25" s="13"/>
      <c r="C25" s="25" t="s">
        <v>32</v>
      </c>
      <c r="D25" s="26"/>
      <c r="E25" s="26"/>
      <c r="F25" s="27" t="s">
        <v>22</v>
      </c>
      <c r="G25" s="28" t="s">
        <v>33</v>
      </c>
      <c r="H25" s="26" t="s">
        <v>59</v>
      </c>
      <c r="I25" s="26"/>
      <c r="J25" s="26"/>
      <c r="K25" s="26"/>
      <c r="L25" s="26"/>
      <c r="M25" s="26"/>
      <c r="N25" s="19"/>
    </row>
    <row r="26" ht="19.5" customHeight="1">
      <c r="A26" s="20"/>
      <c r="B26" s="20"/>
      <c r="C26" s="25" t="s">
        <v>39</v>
      </c>
      <c r="D26" s="26"/>
      <c r="E26" s="26"/>
      <c r="F26" s="26"/>
      <c r="G26" s="28"/>
      <c r="H26" s="26"/>
      <c r="I26" s="26"/>
      <c r="J26" s="26"/>
      <c r="K26" s="26"/>
      <c r="L26" s="26"/>
      <c r="M26" s="26"/>
      <c r="N26" s="19"/>
    </row>
    <row r="27" ht="112.5" customHeight="1">
      <c r="A27" s="3" t="s">
        <v>60</v>
      </c>
      <c r="B27" s="24" t="str">
        <f>HYPERLINK("https://schema.org/accessibilityFeature","accessibilityFeature")</f>
        <v>accessibilityFeature</v>
      </c>
      <c r="C27" s="25" t="s">
        <v>61</v>
      </c>
      <c r="D27" s="26"/>
      <c r="E27" s="26"/>
      <c r="F27" s="37" t="str">
        <f>HYPERLINK("https://www.editeur.org/files/ONIX%20for%20books%20-%20code%20lists/ONIX_BookProduct_Codelists_Issue_48.html#codelist196","List 196")</f>
        <v>List 196</v>
      </c>
      <c r="G27" s="28" t="s">
        <v>62</v>
      </c>
      <c r="H27" s="26" t="s">
        <v>63</v>
      </c>
      <c r="I27" s="27" t="s">
        <v>25</v>
      </c>
      <c r="J27" s="26"/>
      <c r="K27" s="26" t="s">
        <v>64</v>
      </c>
      <c r="L27" s="26" t="s">
        <v>27</v>
      </c>
      <c r="M27" s="26" t="s">
        <v>65</v>
      </c>
      <c r="N27" s="19"/>
    </row>
    <row r="28" ht="31.5" customHeight="1">
      <c r="A28" s="13"/>
      <c r="B28" s="13"/>
      <c r="C28" s="25" t="s">
        <v>66</v>
      </c>
      <c r="D28" s="26"/>
      <c r="E28" s="26"/>
      <c r="F28" s="26"/>
      <c r="G28" s="28"/>
      <c r="H28" s="26"/>
      <c r="I28" s="27" t="s">
        <v>25</v>
      </c>
      <c r="J28" s="26"/>
      <c r="K28" s="26" t="s">
        <v>67</v>
      </c>
      <c r="L28" s="26" t="s">
        <v>27</v>
      </c>
      <c r="M28" s="26" t="s">
        <v>68</v>
      </c>
      <c r="N28" s="19"/>
    </row>
    <row r="29" ht="19.5" customHeight="1">
      <c r="A29" s="13"/>
      <c r="B29" s="13"/>
      <c r="C29" s="32" t="s">
        <v>69</v>
      </c>
      <c r="D29" s="33"/>
      <c r="E29" s="33"/>
      <c r="F29" s="33"/>
      <c r="G29" s="35"/>
      <c r="H29" s="33"/>
      <c r="I29" s="27" t="s">
        <v>25</v>
      </c>
      <c r="J29" s="26"/>
      <c r="K29" s="26" t="s">
        <v>70</v>
      </c>
      <c r="L29" s="35" t="s">
        <v>27</v>
      </c>
      <c r="M29" s="35" t="s">
        <v>71</v>
      </c>
      <c r="N29" s="19"/>
    </row>
    <row r="30" ht="33.75" customHeight="1">
      <c r="A30" s="13"/>
      <c r="B30" s="13"/>
      <c r="C30" s="20"/>
      <c r="D30" s="20"/>
      <c r="E30" s="20"/>
      <c r="F30" s="20"/>
      <c r="G30" s="20"/>
      <c r="H30" s="20"/>
      <c r="I30" s="27" t="s">
        <v>72</v>
      </c>
      <c r="J30" s="26"/>
      <c r="K30" s="26" t="s">
        <v>73</v>
      </c>
      <c r="L30" s="20"/>
      <c r="M30" s="20"/>
      <c r="N30" s="19"/>
    </row>
    <row r="31" ht="15.75" customHeight="1">
      <c r="A31" s="13"/>
      <c r="B31" s="13"/>
      <c r="C31" s="25" t="s">
        <v>74</v>
      </c>
      <c r="D31" s="26"/>
      <c r="E31" s="26"/>
      <c r="F31" s="26"/>
      <c r="G31" s="28"/>
      <c r="H31" s="26"/>
      <c r="I31" s="27" t="s">
        <v>25</v>
      </c>
      <c r="J31" s="26"/>
      <c r="K31" s="26" t="s">
        <v>75</v>
      </c>
      <c r="L31" s="26" t="s">
        <v>27</v>
      </c>
      <c r="M31" s="26" t="s">
        <v>76</v>
      </c>
      <c r="N31" s="19"/>
    </row>
    <row r="32" ht="19.5" customHeight="1">
      <c r="A32" s="13"/>
      <c r="B32" s="13"/>
      <c r="C32" s="32" t="s">
        <v>77</v>
      </c>
      <c r="D32" s="33"/>
      <c r="E32" s="33"/>
      <c r="F32" s="27" t="s">
        <v>78</v>
      </c>
      <c r="G32" s="28" t="s">
        <v>79</v>
      </c>
      <c r="H32" s="26" t="s">
        <v>80</v>
      </c>
      <c r="I32" s="24" t="str">
        <f>HYPERLINK("https://www.loc.gov/marc/bibliographic/bd341.html","341 – Accessibility Content")</f>
        <v>341 – Accessibility Content</v>
      </c>
      <c r="J32" s="35"/>
      <c r="K32" s="35" t="s">
        <v>81</v>
      </c>
      <c r="L32" s="35" t="s">
        <v>27</v>
      </c>
      <c r="M32" s="35" t="s">
        <v>82</v>
      </c>
      <c r="N32" s="19"/>
    </row>
    <row r="33" ht="19.5" customHeight="1">
      <c r="A33" s="13"/>
      <c r="B33" s="13"/>
      <c r="C33" s="13"/>
      <c r="D33" s="13"/>
      <c r="E33" s="13"/>
      <c r="F33" s="27" t="s">
        <v>78</v>
      </c>
      <c r="G33" s="28" t="s">
        <v>83</v>
      </c>
      <c r="H33" s="26" t="s">
        <v>84</v>
      </c>
      <c r="I33" s="13"/>
      <c r="J33" s="13"/>
      <c r="K33" s="13"/>
      <c r="L33" s="13"/>
      <c r="M33" s="13"/>
      <c r="N33" s="19"/>
    </row>
    <row r="34" ht="19.5" customHeight="1">
      <c r="A34" s="13"/>
      <c r="B34" s="13"/>
      <c r="C34" s="13"/>
      <c r="D34" s="13"/>
      <c r="E34" s="13"/>
      <c r="F34" s="27" t="s">
        <v>78</v>
      </c>
      <c r="G34" s="28" t="s">
        <v>85</v>
      </c>
      <c r="H34" s="26" t="s">
        <v>86</v>
      </c>
      <c r="I34" s="13"/>
      <c r="J34" s="13"/>
      <c r="K34" s="13"/>
      <c r="L34" s="13"/>
      <c r="M34" s="13"/>
      <c r="N34" s="19"/>
    </row>
    <row r="35" ht="19.5" customHeight="1">
      <c r="A35" s="13"/>
      <c r="B35" s="13"/>
      <c r="C35" s="13"/>
      <c r="D35" s="13"/>
      <c r="E35" s="13"/>
      <c r="F35" s="27" t="s">
        <v>78</v>
      </c>
      <c r="G35" s="28" t="s">
        <v>87</v>
      </c>
      <c r="H35" s="26" t="s">
        <v>88</v>
      </c>
      <c r="I35" s="13"/>
      <c r="J35" s="13"/>
      <c r="K35" s="13"/>
      <c r="L35" s="13"/>
      <c r="M35" s="13"/>
      <c r="N35" s="19"/>
    </row>
    <row r="36" ht="19.5" customHeight="1">
      <c r="A36" s="13"/>
      <c r="B36" s="13"/>
      <c r="C36" s="13"/>
      <c r="D36" s="13"/>
      <c r="E36" s="13"/>
      <c r="F36" s="27" t="s">
        <v>78</v>
      </c>
      <c r="G36" s="28" t="s">
        <v>89</v>
      </c>
      <c r="H36" s="26" t="s">
        <v>90</v>
      </c>
      <c r="I36" s="13"/>
      <c r="J36" s="13"/>
      <c r="K36" s="13"/>
      <c r="L36" s="13"/>
      <c r="M36" s="13"/>
      <c r="N36" s="19"/>
    </row>
    <row r="37" ht="19.5" customHeight="1">
      <c r="A37" s="13"/>
      <c r="B37" s="13"/>
      <c r="C37" s="13"/>
      <c r="D37" s="13"/>
      <c r="E37" s="13"/>
      <c r="F37" s="27" t="s">
        <v>78</v>
      </c>
      <c r="G37" s="28" t="s">
        <v>91</v>
      </c>
      <c r="H37" s="26" t="s">
        <v>92</v>
      </c>
      <c r="I37" s="13"/>
      <c r="J37" s="13"/>
      <c r="K37" s="13"/>
      <c r="L37" s="13"/>
      <c r="M37" s="13"/>
      <c r="N37" s="19"/>
    </row>
    <row r="38" ht="19.5" customHeight="1">
      <c r="A38" s="13"/>
      <c r="B38" s="13"/>
      <c r="C38" s="13"/>
      <c r="D38" s="13"/>
      <c r="E38" s="13"/>
      <c r="F38" s="27" t="s">
        <v>78</v>
      </c>
      <c r="G38" s="28" t="s">
        <v>93</v>
      </c>
      <c r="H38" s="26" t="s">
        <v>94</v>
      </c>
      <c r="I38" s="13"/>
      <c r="J38" s="13"/>
      <c r="K38" s="13"/>
      <c r="L38" s="13"/>
      <c r="M38" s="13"/>
      <c r="N38" s="19"/>
    </row>
    <row r="39" ht="19.5" customHeight="1">
      <c r="A39" s="13"/>
      <c r="B39" s="13"/>
      <c r="C39" s="20"/>
      <c r="D39" s="20"/>
      <c r="E39" s="20"/>
      <c r="F39" s="27" t="s">
        <v>78</v>
      </c>
      <c r="G39" s="28" t="s">
        <v>95</v>
      </c>
      <c r="H39" s="26" t="s">
        <v>96</v>
      </c>
      <c r="I39" s="20"/>
      <c r="J39" s="20"/>
      <c r="K39" s="20"/>
      <c r="L39" s="20"/>
      <c r="M39" s="20"/>
      <c r="N39" s="19"/>
    </row>
    <row r="40" ht="19.5" customHeight="1">
      <c r="A40" s="13"/>
      <c r="B40" s="13"/>
      <c r="C40" s="32" t="s">
        <v>97</v>
      </c>
      <c r="D40" s="33"/>
      <c r="E40" s="33"/>
      <c r="F40" s="33"/>
      <c r="G40" s="35"/>
      <c r="H40" s="33"/>
      <c r="I40" s="27" t="s">
        <v>25</v>
      </c>
      <c r="J40" s="26"/>
      <c r="K40" s="30" t="s">
        <v>98</v>
      </c>
      <c r="L40" s="35" t="s">
        <v>27</v>
      </c>
      <c r="M40" s="35" t="s">
        <v>99</v>
      </c>
      <c r="N40" s="19"/>
    </row>
    <row r="41" ht="49.5" customHeight="1">
      <c r="A41" s="13"/>
      <c r="B41" s="13"/>
      <c r="C41" s="20"/>
      <c r="D41" s="20"/>
      <c r="E41" s="20"/>
      <c r="F41" s="20"/>
      <c r="G41" s="20"/>
      <c r="H41" s="20"/>
      <c r="I41" s="27" t="s">
        <v>72</v>
      </c>
      <c r="J41" s="26"/>
      <c r="K41" s="26" t="s">
        <v>100</v>
      </c>
      <c r="L41" s="20"/>
      <c r="M41" s="20"/>
      <c r="N41" s="19"/>
    </row>
    <row r="42" ht="19.5" customHeight="1">
      <c r="A42" s="13"/>
      <c r="B42" s="13"/>
      <c r="C42" s="25" t="s">
        <v>101</v>
      </c>
      <c r="D42" s="26"/>
      <c r="E42" s="26"/>
      <c r="F42" s="37" t="str">
        <f t="shared" ref="F42:F43" si="1">HYPERLINK("https://www.editeur.org/files/ONIX%20for%20books%20-%20code%20lists/ONIX_BookProduct_Codelists_Issue_48.html#codelist196","List 196")</f>
        <v>List 196</v>
      </c>
      <c r="G42" s="28" t="s">
        <v>102</v>
      </c>
      <c r="H42" s="26" t="s">
        <v>103</v>
      </c>
      <c r="I42" s="38" t="s">
        <v>25</v>
      </c>
      <c r="J42" s="26"/>
      <c r="K42" s="26" t="s">
        <v>104</v>
      </c>
      <c r="L42" s="26" t="s">
        <v>27</v>
      </c>
      <c r="M42" s="26" t="s">
        <v>105</v>
      </c>
      <c r="N42" s="19"/>
    </row>
    <row r="43" ht="19.5" customHeight="1">
      <c r="A43" s="13"/>
      <c r="B43" s="13"/>
      <c r="C43" s="25" t="s">
        <v>106</v>
      </c>
      <c r="D43" s="26"/>
      <c r="E43" s="26"/>
      <c r="F43" s="37" t="str">
        <f t="shared" si="1"/>
        <v>List 196</v>
      </c>
      <c r="G43" s="28" t="s">
        <v>107</v>
      </c>
      <c r="H43" s="26" t="s">
        <v>108</v>
      </c>
      <c r="I43" s="38" t="s">
        <v>25</v>
      </c>
      <c r="J43" s="26"/>
      <c r="K43" s="26" t="s">
        <v>109</v>
      </c>
      <c r="L43" s="26" t="s">
        <v>27</v>
      </c>
      <c r="M43" s="26" t="s">
        <v>110</v>
      </c>
      <c r="N43" s="19"/>
    </row>
    <row r="44" ht="15.75" customHeight="1">
      <c r="A44" s="13"/>
      <c r="B44" s="13"/>
      <c r="C44" s="25" t="s">
        <v>111</v>
      </c>
      <c r="D44" s="26"/>
      <c r="E44" s="26"/>
      <c r="F44" s="26"/>
      <c r="G44" s="28"/>
      <c r="H44" s="26"/>
      <c r="I44" s="38" t="s">
        <v>25</v>
      </c>
      <c r="J44" s="26"/>
      <c r="K44" s="26" t="s">
        <v>112</v>
      </c>
      <c r="L44" s="26" t="s">
        <v>27</v>
      </c>
      <c r="M44" s="26" t="s">
        <v>113</v>
      </c>
      <c r="N44" s="19"/>
    </row>
    <row r="45" ht="19.5" customHeight="1">
      <c r="A45" s="13"/>
      <c r="B45" s="13"/>
      <c r="C45" s="25" t="s">
        <v>114</v>
      </c>
      <c r="D45" s="26"/>
      <c r="E45" s="26"/>
      <c r="F45" s="26"/>
      <c r="G45" s="28"/>
      <c r="H45" s="26"/>
      <c r="I45" s="38" t="s">
        <v>25</v>
      </c>
      <c r="J45" s="26"/>
      <c r="K45" s="26" t="s">
        <v>115</v>
      </c>
      <c r="L45" s="26" t="s">
        <v>27</v>
      </c>
      <c r="M45" s="26" t="s">
        <v>116</v>
      </c>
      <c r="N45" s="19"/>
    </row>
    <row r="46" ht="19.5" customHeight="1">
      <c r="A46" s="13"/>
      <c r="B46" s="13"/>
      <c r="C46" s="25" t="s">
        <v>117</v>
      </c>
      <c r="D46" s="26"/>
      <c r="E46" s="26"/>
      <c r="F46" s="37" t="str">
        <f t="shared" ref="F46:F47" si="2">HYPERLINK("https://www.editeur.org/files/ONIX%20for%20books%20-%20code%20lists/ONIX_BookProduct_Codelists_Issue_48.html#codelist196","List 196")</f>
        <v>List 196</v>
      </c>
      <c r="G46" s="39" t="s">
        <v>118</v>
      </c>
      <c r="H46" s="40" t="s">
        <v>119</v>
      </c>
      <c r="I46" s="38" t="s">
        <v>25</v>
      </c>
      <c r="J46" s="26"/>
      <c r="K46" s="26" t="s">
        <v>120</v>
      </c>
      <c r="L46" s="26" t="s">
        <v>27</v>
      </c>
      <c r="M46" s="26" t="s">
        <v>121</v>
      </c>
      <c r="N46" s="19"/>
    </row>
    <row r="47" ht="15.75" customHeight="1">
      <c r="A47" s="13"/>
      <c r="B47" s="13"/>
      <c r="C47" s="25" t="s">
        <v>122</v>
      </c>
      <c r="D47" s="26"/>
      <c r="E47" s="26"/>
      <c r="F47" s="37" t="str">
        <f t="shared" si="2"/>
        <v>List 196</v>
      </c>
      <c r="G47" s="28" t="s">
        <v>123</v>
      </c>
      <c r="H47" s="26" t="s">
        <v>124</v>
      </c>
      <c r="I47" s="38" t="s">
        <v>25</v>
      </c>
      <c r="J47" s="26"/>
      <c r="K47" s="26" t="s">
        <v>125</v>
      </c>
      <c r="L47" s="26" t="s">
        <v>27</v>
      </c>
      <c r="M47" s="26" t="s">
        <v>126</v>
      </c>
      <c r="N47" s="19"/>
    </row>
    <row r="48" ht="19.5" customHeight="1">
      <c r="A48" s="13"/>
      <c r="B48" s="13"/>
      <c r="C48" s="25" t="s">
        <v>127</v>
      </c>
      <c r="D48" s="26"/>
      <c r="E48" s="26"/>
      <c r="F48" s="26"/>
      <c r="G48" s="28"/>
      <c r="H48" s="26"/>
      <c r="I48" s="38" t="s">
        <v>25</v>
      </c>
      <c r="J48" s="26"/>
      <c r="K48" s="26" t="s">
        <v>128</v>
      </c>
      <c r="L48" s="26" t="s">
        <v>27</v>
      </c>
      <c r="M48" s="26" t="s">
        <v>129</v>
      </c>
      <c r="N48" s="19"/>
    </row>
    <row r="49" ht="19.5" customHeight="1">
      <c r="A49" s="13"/>
      <c r="B49" s="13"/>
      <c r="C49" s="25" t="s">
        <v>130</v>
      </c>
      <c r="D49" s="26"/>
      <c r="E49" s="26"/>
      <c r="F49" s="26"/>
      <c r="G49" s="28"/>
      <c r="H49" s="26"/>
      <c r="I49" s="38" t="s">
        <v>25</v>
      </c>
      <c r="J49" s="26"/>
      <c r="K49" s="26" t="s">
        <v>131</v>
      </c>
      <c r="L49" s="26" t="s">
        <v>27</v>
      </c>
      <c r="M49" s="26" t="s">
        <v>132</v>
      </c>
      <c r="N49" s="19"/>
    </row>
    <row r="50" ht="19.5" customHeight="1">
      <c r="A50" s="13"/>
      <c r="B50" s="13"/>
      <c r="C50" s="32" t="s">
        <v>133</v>
      </c>
      <c r="D50" s="33"/>
      <c r="E50" s="33"/>
      <c r="F50" s="37" t="str">
        <f t="shared" ref="F50:F52" si="3">HYPERLINK("https://www.editeur.org/files/ONIX%20for%20books%20-%20code%20lists/ONIX_BookProduct_Codelists_Issue_48.html#codelist196","List 196")</f>
        <v>List 196</v>
      </c>
      <c r="G50" s="28" t="s">
        <v>134</v>
      </c>
      <c r="H50" s="26" t="s">
        <v>135</v>
      </c>
      <c r="I50" s="41" t="s">
        <v>25</v>
      </c>
      <c r="J50" s="35"/>
      <c r="K50" s="35" t="s">
        <v>136</v>
      </c>
      <c r="L50" s="35" t="s">
        <v>27</v>
      </c>
      <c r="M50" s="35" t="s">
        <v>137</v>
      </c>
      <c r="N50" s="19"/>
    </row>
    <row r="51" ht="19.5" customHeight="1">
      <c r="A51" s="13"/>
      <c r="B51" s="13"/>
      <c r="C51" s="20"/>
      <c r="D51" s="20"/>
      <c r="E51" s="20"/>
      <c r="F51" s="37" t="str">
        <f t="shared" si="3"/>
        <v>List 196</v>
      </c>
      <c r="G51" s="28">
        <v>16.0</v>
      </c>
      <c r="H51" s="26" t="s">
        <v>138</v>
      </c>
      <c r="I51" s="20"/>
      <c r="J51" s="20"/>
      <c r="K51" s="20"/>
      <c r="L51" s="20"/>
      <c r="M51" s="20"/>
      <c r="N51" s="19"/>
    </row>
    <row r="52" ht="19.5" customHeight="1">
      <c r="A52" s="13"/>
      <c r="B52" s="13"/>
      <c r="C52" s="25" t="s">
        <v>139</v>
      </c>
      <c r="D52" s="26"/>
      <c r="E52" s="26"/>
      <c r="F52" s="37" t="str">
        <f t="shared" si="3"/>
        <v>List 196</v>
      </c>
      <c r="G52" s="28" t="s">
        <v>107</v>
      </c>
      <c r="H52" s="26" t="s">
        <v>108</v>
      </c>
      <c r="I52" s="38" t="s">
        <v>25</v>
      </c>
      <c r="J52" s="26"/>
      <c r="K52" s="26" t="s">
        <v>140</v>
      </c>
      <c r="L52" s="26" t="s">
        <v>27</v>
      </c>
      <c r="M52" s="26" t="s">
        <v>141</v>
      </c>
      <c r="N52" s="19"/>
    </row>
    <row r="53" ht="15.75" customHeight="1">
      <c r="A53" s="13"/>
      <c r="B53" s="13"/>
      <c r="C53" s="25" t="s">
        <v>142</v>
      </c>
      <c r="D53" s="26"/>
      <c r="E53" s="26"/>
      <c r="F53" s="26"/>
      <c r="G53" s="28"/>
      <c r="H53" s="26"/>
      <c r="I53" s="26"/>
      <c r="J53" s="26"/>
      <c r="K53" s="42"/>
      <c r="L53" s="26"/>
      <c r="M53" s="26"/>
      <c r="N53" s="19"/>
    </row>
    <row r="54" ht="15.75" customHeight="1">
      <c r="A54" s="13"/>
      <c r="B54" s="13"/>
      <c r="C54" s="25" t="s">
        <v>143</v>
      </c>
      <c r="D54" s="26"/>
      <c r="E54" s="26"/>
      <c r="F54" s="37" t="str">
        <f t="shared" ref="F54:F55" si="4">HYPERLINK("https://www.editeur.org/files/ONIX%20for%20books%20-%20code%20lists/ONIX_BookProduct_Codelists_Issue_48.html#codelist196","List 196")</f>
        <v>List 196</v>
      </c>
      <c r="G54" s="28" t="s">
        <v>46</v>
      </c>
      <c r="H54" s="26" t="s">
        <v>144</v>
      </c>
      <c r="I54" s="38" t="s">
        <v>25</v>
      </c>
      <c r="J54" s="26"/>
      <c r="K54" s="26" t="s">
        <v>145</v>
      </c>
      <c r="L54" s="26" t="s">
        <v>27</v>
      </c>
      <c r="M54" s="26" t="s">
        <v>146</v>
      </c>
      <c r="N54" s="19"/>
    </row>
    <row r="55" ht="19.5" customHeight="1">
      <c r="A55" s="13"/>
      <c r="B55" s="13"/>
      <c r="C55" s="25" t="s">
        <v>147</v>
      </c>
      <c r="D55" s="26"/>
      <c r="E55" s="26"/>
      <c r="F55" s="37" t="str">
        <f t="shared" si="4"/>
        <v>List 196</v>
      </c>
      <c r="G55" s="28" t="s">
        <v>148</v>
      </c>
      <c r="H55" s="26" t="s">
        <v>149</v>
      </c>
      <c r="I55" s="38" t="s">
        <v>25</v>
      </c>
      <c r="J55" s="26"/>
      <c r="K55" s="26" t="s">
        <v>150</v>
      </c>
      <c r="L55" s="26" t="s">
        <v>27</v>
      </c>
      <c r="M55" s="26" t="s">
        <v>151</v>
      </c>
      <c r="N55" s="19"/>
    </row>
    <row r="56" ht="19.5" customHeight="1">
      <c r="A56" s="13"/>
      <c r="B56" s="13"/>
      <c r="C56" s="25" t="s">
        <v>152</v>
      </c>
      <c r="D56" s="26"/>
      <c r="E56" s="26"/>
      <c r="F56" s="26"/>
      <c r="G56" s="28"/>
      <c r="H56" s="26"/>
      <c r="I56" s="38" t="s">
        <v>25</v>
      </c>
      <c r="J56" s="26"/>
      <c r="K56" s="26" t="s">
        <v>153</v>
      </c>
      <c r="L56" s="26" t="s">
        <v>27</v>
      </c>
      <c r="M56" s="26" t="s">
        <v>154</v>
      </c>
      <c r="N56" s="19"/>
    </row>
    <row r="57" ht="19.5" customHeight="1">
      <c r="A57" s="13"/>
      <c r="B57" s="13"/>
      <c r="C57" s="32" t="s">
        <v>155</v>
      </c>
      <c r="D57" s="35"/>
      <c r="E57" s="35"/>
      <c r="F57" s="41" t="s">
        <v>156</v>
      </c>
      <c r="G57" s="43" t="s">
        <v>157</v>
      </c>
      <c r="H57" s="35" t="s">
        <v>158</v>
      </c>
      <c r="I57" s="38" t="s">
        <v>25</v>
      </c>
      <c r="J57" s="26"/>
      <c r="K57" s="26" t="s">
        <v>159</v>
      </c>
      <c r="L57" s="35" t="s">
        <v>27</v>
      </c>
      <c r="M57" s="35" t="s">
        <v>160</v>
      </c>
      <c r="N57" s="19"/>
    </row>
    <row r="58" ht="52.5" customHeight="1">
      <c r="A58" s="13"/>
      <c r="B58" s="13"/>
      <c r="C58" s="13"/>
      <c r="D58" s="13"/>
      <c r="E58" s="13"/>
      <c r="F58" s="13"/>
      <c r="G58" s="13"/>
      <c r="H58" s="13"/>
      <c r="I58" s="24" t="str">
        <f>HYPERLINK("https://www.loc.gov/marc/bibliographic/bd041.html","041 - Language Code")</f>
        <v>041 - Language Code</v>
      </c>
      <c r="J58" s="26"/>
      <c r="K58" s="30" t="s">
        <v>161</v>
      </c>
      <c r="L58" s="13"/>
      <c r="M58" s="13"/>
      <c r="N58" s="19"/>
    </row>
    <row r="59" ht="75.75" customHeight="1">
      <c r="A59" s="13"/>
      <c r="B59" s="13"/>
      <c r="C59" s="20"/>
      <c r="D59" s="20"/>
      <c r="E59" s="20"/>
      <c r="F59" s="20"/>
      <c r="G59" s="20"/>
      <c r="H59" s="20"/>
      <c r="I59" s="20"/>
      <c r="J59" s="26"/>
      <c r="K59" s="30" t="s">
        <v>162</v>
      </c>
      <c r="L59" s="20"/>
      <c r="M59" s="20"/>
      <c r="N59" s="19"/>
    </row>
    <row r="60" ht="54.75" customHeight="1">
      <c r="A60" s="13"/>
      <c r="B60" s="13"/>
      <c r="C60" s="25" t="s">
        <v>163</v>
      </c>
      <c r="D60" s="26"/>
      <c r="E60" s="26"/>
      <c r="F60" s="26"/>
      <c r="G60" s="28"/>
      <c r="H60" s="26"/>
      <c r="I60" s="27" t="s">
        <v>25</v>
      </c>
      <c r="J60" s="26"/>
      <c r="K60" s="26" t="s">
        <v>164</v>
      </c>
      <c r="L60" s="26" t="s">
        <v>27</v>
      </c>
      <c r="M60" s="26" t="s">
        <v>165</v>
      </c>
      <c r="N60" s="19"/>
    </row>
    <row r="61" ht="19.5" customHeight="1">
      <c r="A61" s="13"/>
      <c r="B61" s="13"/>
      <c r="C61" s="32" t="s">
        <v>166</v>
      </c>
      <c r="D61" s="33"/>
      <c r="E61" s="33"/>
      <c r="F61" s="37" t="str">
        <f>HYPERLINK("https://www.editeur.org/files/ONIX%20for%20books%20-%20code%20lists/ONIX_BookProduct_Codelists_Issue_48.html#codelist196","List 196")</f>
        <v>List 196</v>
      </c>
      <c r="G61" s="28" t="s">
        <v>48</v>
      </c>
      <c r="H61" s="26" t="s">
        <v>167</v>
      </c>
      <c r="I61" s="24" t="str">
        <f>HYPERLINK("https://www.loc.gov/marc/bibliographic/bd341.html","341 – Accessibility Content")</f>
        <v>341 – Accessibility Content</v>
      </c>
      <c r="J61" s="35"/>
      <c r="K61" s="35" t="s">
        <v>168</v>
      </c>
      <c r="L61" s="35" t="s">
        <v>27</v>
      </c>
      <c r="M61" s="35" t="s">
        <v>169</v>
      </c>
      <c r="N61" s="19"/>
    </row>
    <row r="62" ht="19.5" customHeight="1">
      <c r="A62" s="13"/>
      <c r="B62" s="13"/>
      <c r="C62" s="20"/>
      <c r="D62" s="20"/>
      <c r="E62" s="20"/>
      <c r="F62" s="27" t="s">
        <v>78</v>
      </c>
      <c r="G62" s="28" t="s">
        <v>170</v>
      </c>
      <c r="H62" s="26" t="s">
        <v>171</v>
      </c>
      <c r="I62" s="20"/>
      <c r="J62" s="20"/>
      <c r="K62" s="20"/>
      <c r="L62" s="20"/>
      <c r="M62" s="20"/>
      <c r="N62" s="19"/>
    </row>
    <row r="63" ht="19.5" customHeight="1">
      <c r="A63" s="13"/>
      <c r="B63" s="13"/>
      <c r="C63" s="25" t="s">
        <v>172</v>
      </c>
      <c r="D63" s="26"/>
      <c r="E63" s="26"/>
      <c r="F63" s="37" t="str">
        <f t="shared" ref="F63:F64" si="5">HYPERLINK("https://www.editeur.org/files/ONIX%20for%20books%20-%20code%20lists/ONIX_BookProduct_Codelists_Issue_48.html#codelist196","List 196")</f>
        <v>List 196</v>
      </c>
      <c r="G63" s="28" t="s">
        <v>173</v>
      </c>
      <c r="H63" s="26" t="s">
        <v>174</v>
      </c>
      <c r="I63" s="38" t="s">
        <v>25</v>
      </c>
      <c r="J63" s="26"/>
      <c r="K63" s="26" t="s">
        <v>175</v>
      </c>
      <c r="L63" s="26" t="s">
        <v>27</v>
      </c>
      <c r="M63" s="26" t="s">
        <v>176</v>
      </c>
      <c r="N63" s="19"/>
    </row>
    <row r="64" ht="19.5" customHeight="1">
      <c r="A64" s="13"/>
      <c r="B64" s="13"/>
      <c r="C64" s="25" t="s">
        <v>177</v>
      </c>
      <c r="D64" s="26"/>
      <c r="E64" s="26"/>
      <c r="F64" s="37" t="str">
        <f t="shared" si="5"/>
        <v>List 196</v>
      </c>
      <c r="G64" s="28" t="s">
        <v>178</v>
      </c>
      <c r="H64" s="26" t="s">
        <v>179</v>
      </c>
      <c r="I64" s="38" t="s">
        <v>25</v>
      </c>
      <c r="J64" s="26"/>
      <c r="K64" s="26" t="s">
        <v>180</v>
      </c>
      <c r="L64" s="26" t="s">
        <v>27</v>
      </c>
      <c r="M64" s="26" t="s">
        <v>181</v>
      </c>
      <c r="N64" s="19"/>
    </row>
    <row r="65" ht="19.5" customHeight="1">
      <c r="A65" s="13"/>
      <c r="B65" s="13"/>
      <c r="C65" s="25" t="s">
        <v>182</v>
      </c>
      <c r="D65" s="26"/>
      <c r="E65" s="26"/>
      <c r="F65" s="26"/>
      <c r="G65" s="28"/>
      <c r="H65" s="26"/>
      <c r="I65" s="27" t="s">
        <v>25</v>
      </c>
      <c r="J65" s="26"/>
      <c r="K65" s="26" t="s">
        <v>183</v>
      </c>
      <c r="L65" s="26" t="s">
        <v>27</v>
      </c>
      <c r="M65" s="26" t="s">
        <v>184</v>
      </c>
      <c r="N65" s="19"/>
    </row>
    <row r="66" ht="19.5" customHeight="1">
      <c r="A66" s="13"/>
      <c r="B66" s="13"/>
      <c r="C66" s="25" t="s">
        <v>185</v>
      </c>
      <c r="D66" s="26"/>
      <c r="E66" s="26"/>
      <c r="F66" s="27" t="s">
        <v>78</v>
      </c>
      <c r="G66" s="28" t="s">
        <v>186</v>
      </c>
      <c r="H66" s="26" t="s">
        <v>187</v>
      </c>
      <c r="I66" s="27" t="s">
        <v>25</v>
      </c>
      <c r="J66" s="26"/>
      <c r="K66" s="26" t="s">
        <v>188</v>
      </c>
      <c r="L66" s="26" t="s">
        <v>27</v>
      </c>
      <c r="M66" s="26" t="s">
        <v>189</v>
      </c>
      <c r="N66" s="19"/>
    </row>
    <row r="67" ht="39.75" customHeight="1">
      <c r="A67" s="13"/>
      <c r="B67" s="13"/>
      <c r="C67" s="25" t="s">
        <v>190</v>
      </c>
      <c r="D67" s="26"/>
      <c r="E67" s="26"/>
      <c r="F67" s="26"/>
      <c r="G67" s="28"/>
      <c r="H67" s="26"/>
      <c r="I67" s="27" t="s">
        <v>25</v>
      </c>
      <c r="J67" s="26"/>
      <c r="K67" s="44" t="s">
        <v>191</v>
      </c>
      <c r="L67" s="26" t="s">
        <v>27</v>
      </c>
      <c r="M67" s="44" t="s">
        <v>191</v>
      </c>
      <c r="N67" s="19"/>
    </row>
    <row r="68" ht="19.5" customHeight="1">
      <c r="A68" s="13"/>
      <c r="B68" s="13"/>
      <c r="C68" s="25" t="s">
        <v>192</v>
      </c>
      <c r="D68" s="26"/>
      <c r="E68" s="26"/>
      <c r="F68" s="26"/>
      <c r="G68" s="28"/>
      <c r="H68" s="26"/>
      <c r="I68" s="27" t="s">
        <v>25</v>
      </c>
      <c r="J68" s="26"/>
      <c r="K68" s="26" t="s">
        <v>193</v>
      </c>
      <c r="L68" s="26" t="s">
        <v>27</v>
      </c>
      <c r="M68" s="26" t="s">
        <v>194</v>
      </c>
      <c r="N68" s="19"/>
    </row>
    <row r="69" ht="19.5" customHeight="1">
      <c r="A69" s="13"/>
      <c r="B69" s="13"/>
      <c r="C69" s="25" t="s">
        <v>195</v>
      </c>
      <c r="D69" s="26"/>
      <c r="E69" s="26"/>
      <c r="F69" s="37" t="str">
        <f>HYPERLINK("https://www.editeur.org/files/ONIX%20for%20books%20-%20code%20lists/ONIX_BookProduct_Codelists_Issue_48.html#codelist196","List 196")</f>
        <v>List 196</v>
      </c>
      <c r="G69" s="28" t="s">
        <v>196</v>
      </c>
      <c r="H69" s="26" t="s">
        <v>197</v>
      </c>
      <c r="I69" s="27" t="s">
        <v>25</v>
      </c>
      <c r="J69" s="26"/>
      <c r="K69" s="26" t="s">
        <v>198</v>
      </c>
      <c r="L69" s="26" t="s">
        <v>27</v>
      </c>
      <c r="M69" s="26" t="s">
        <v>199</v>
      </c>
      <c r="N69" s="19"/>
    </row>
    <row r="70" ht="19.5" customHeight="1">
      <c r="A70" s="13"/>
      <c r="B70" s="13"/>
      <c r="C70" s="32" t="s">
        <v>200</v>
      </c>
      <c r="D70" s="33"/>
      <c r="E70" s="33"/>
      <c r="F70" s="27" t="s">
        <v>201</v>
      </c>
      <c r="G70" s="28" t="s">
        <v>202</v>
      </c>
      <c r="H70" s="45" t="s">
        <v>203</v>
      </c>
      <c r="I70" s="33"/>
      <c r="J70" s="33"/>
      <c r="K70" s="46" t="s">
        <v>204</v>
      </c>
      <c r="L70" s="35" t="s">
        <v>27</v>
      </c>
      <c r="M70" s="47" t="s">
        <v>191</v>
      </c>
      <c r="N70" s="19"/>
    </row>
    <row r="71" ht="19.5" customHeight="1">
      <c r="A71" s="13"/>
      <c r="B71" s="13"/>
      <c r="C71" s="13"/>
      <c r="D71" s="13"/>
      <c r="E71" s="13"/>
      <c r="F71" s="27" t="s">
        <v>201</v>
      </c>
      <c r="G71" s="28" t="s">
        <v>23</v>
      </c>
      <c r="H71" s="45" t="s">
        <v>205</v>
      </c>
      <c r="I71" s="13"/>
      <c r="J71" s="13"/>
      <c r="K71" s="13"/>
      <c r="L71" s="13"/>
      <c r="M71" s="13"/>
      <c r="N71" s="19"/>
    </row>
    <row r="72" ht="19.5" customHeight="1">
      <c r="A72" s="13"/>
      <c r="B72" s="13"/>
      <c r="C72" s="13"/>
      <c r="D72" s="13"/>
      <c r="E72" s="13"/>
      <c r="F72" s="27" t="s">
        <v>201</v>
      </c>
      <c r="G72" s="28" t="s">
        <v>206</v>
      </c>
      <c r="H72" s="45" t="s">
        <v>207</v>
      </c>
      <c r="I72" s="13"/>
      <c r="J72" s="13"/>
      <c r="K72" s="13"/>
      <c r="L72" s="13"/>
      <c r="M72" s="13"/>
      <c r="N72" s="19"/>
    </row>
    <row r="73" ht="19.5" customHeight="1">
      <c r="A73" s="13"/>
      <c r="B73" s="13"/>
      <c r="C73" s="13"/>
      <c r="D73" s="13"/>
      <c r="E73" s="13"/>
      <c r="F73" s="27" t="s">
        <v>201</v>
      </c>
      <c r="G73" s="28" t="s">
        <v>208</v>
      </c>
      <c r="H73" s="45" t="s">
        <v>209</v>
      </c>
      <c r="I73" s="13"/>
      <c r="J73" s="13"/>
      <c r="K73" s="13"/>
      <c r="L73" s="13"/>
      <c r="M73" s="13"/>
      <c r="N73" s="19"/>
    </row>
    <row r="74" ht="19.5" customHeight="1">
      <c r="A74" s="13"/>
      <c r="B74" s="13"/>
      <c r="C74" s="13"/>
      <c r="D74" s="13"/>
      <c r="E74" s="13"/>
      <c r="F74" s="27" t="s">
        <v>201</v>
      </c>
      <c r="G74" s="28" t="s">
        <v>210</v>
      </c>
      <c r="H74" s="30" t="s">
        <v>211</v>
      </c>
      <c r="I74" s="13"/>
      <c r="J74" s="13"/>
      <c r="K74" s="13"/>
      <c r="L74" s="13"/>
      <c r="M74" s="13"/>
      <c r="N74" s="19"/>
    </row>
    <row r="75" ht="19.5" customHeight="1">
      <c r="A75" s="13"/>
      <c r="B75" s="13"/>
      <c r="C75" s="13"/>
      <c r="D75" s="13"/>
      <c r="E75" s="13"/>
      <c r="F75" s="27" t="s">
        <v>201</v>
      </c>
      <c r="G75" s="28" t="s">
        <v>178</v>
      </c>
      <c r="H75" s="30" t="s">
        <v>212</v>
      </c>
      <c r="I75" s="13"/>
      <c r="J75" s="13"/>
      <c r="K75" s="13"/>
      <c r="L75" s="13"/>
      <c r="M75" s="13"/>
      <c r="N75" s="19"/>
    </row>
    <row r="76" ht="19.5" customHeight="1">
      <c r="A76" s="13"/>
      <c r="B76" s="13"/>
      <c r="C76" s="13"/>
      <c r="D76" s="13"/>
      <c r="E76" s="13"/>
      <c r="F76" s="27" t="s">
        <v>201</v>
      </c>
      <c r="G76" s="28" t="s">
        <v>213</v>
      </c>
      <c r="H76" s="30" t="s">
        <v>214</v>
      </c>
      <c r="I76" s="13"/>
      <c r="J76" s="13"/>
      <c r="K76" s="13"/>
      <c r="L76" s="13"/>
      <c r="M76" s="13"/>
      <c r="N76" s="19"/>
    </row>
    <row r="77" ht="19.5" customHeight="1">
      <c r="A77" s="13"/>
      <c r="B77" s="13"/>
      <c r="C77" s="20"/>
      <c r="D77" s="20"/>
      <c r="E77" s="20"/>
      <c r="F77" s="27" t="s">
        <v>201</v>
      </c>
      <c r="G77" s="28" t="s">
        <v>40</v>
      </c>
      <c r="H77" s="30" t="s">
        <v>215</v>
      </c>
      <c r="I77" s="20"/>
      <c r="J77" s="20"/>
      <c r="K77" s="20"/>
      <c r="L77" s="20"/>
      <c r="M77" s="20"/>
      <c r="N77" s="19"/>
    </row>
    <row r="78" ht="42.0" customHeight="1">
      <c r="A78" s="13"/>
      <c r="B78" s="13"/>
      <c r="C78" s="42"/>
      <c r="D78" s="42"/>
      <c r="E78" s="42"/>
      <c r="F78" s="37" t="str">
        <f t="shared" ref="F78:F82" si="6">HYPERLINK("https://www.editeur.org/files/ONIX%20for%20books%20-%20code%20lists/ONIX_BookProduct_Codelists_Issue_48.html#codelist196","List 196")</f>
        <v>List 196</v>
      </c>
      <c r="G78" s="28" t="s">
        <v>216</v>
      </c>
      <c r="H78" s="26" t="s">
        <v>217</v>
      </c>
      <c r="I78" s="42"/>
      <c r="J78" s="42"/>
      <c r="K78" s="42"/>
      <c r="L78" s="42"/>
      <c r="M78" s="42"/>
      <c r="N78" s="19"/>
    </row>
    <row r="79" ht="42.0" customHeight="1">
      <c r="A79" s="13"/>
      <c r="B79" s="13"/>
      <c r="C79" s="42"/>
      <c r="D79" s="42"/>
      <c r="E79" s="42"/>
      <c r="F79" s="37" t="str">
        <f t="shared" si="6"/>
        <v>List 196</v>
      </c>
      <c r="G79" s="28" t="s">
        <v>33</v>
      </c>
      <c r="H79" s="45" t="s">
        <v>218</v>
      </c>
      <c r="I79" s="42"/>
      <c r="J79" s="42"/>
      <c r="K79" s="42"/>
      <c r="L79" s="42"/>
      <c r="M79" s="42"/>
      <c r="N79" s="19"/>
    </row>
    <row r="80" ht="19.5" customHeight="1">
      <c r="A80" s="13"/>
      <c r="B80" s="13"/>
      <c r="C80" s="25"/>
      <c r="D80" s="26"/>
      <c r="E80" s="26"/>
      <c r="F80" s="37" t="str">
        <f t="shared" si="6"/>
        <v>List 196</v>
      </c>
      <c r="G80" s="48">
        <v>22.0</v>
      </c>
      <c r="H80" s="26" t="s">
        <v>219</v>
      </c>
      <c r="I80" s="26"/>
      <c r="J80" s="26"/>
      <c r="K80" s="26"/>
      <c r="L80" s="26"/>
      <c r="M80" s="26"/>
      <c r="N80" s="19"/>
    </row>
    <row r="81" ht="19.5" customHeight="1">
      <c r="A81" s="13"/>
      <c r="B81" s="13"/>
      <c r="C81" s="25"/>
      <c r="D81" s="26"/>
      <c r="E81" s="26"/>
      <c r="F81" s="37" t="str">
        <f t="shared" si="6"/>
        <v>List 196</v>
      </c>
      <c r="G81" s="39" t="s">
        <v>220</v>
      </c>
      <c r="H81" s="40" t="s">
        <v>221</v>
      </c>
      <c r="I81" s="26"/>
      <c r="J81" s="26"/>
      <c r="K81" s="26"/>
      <c r="L81" s="26"/>
      <c r="M81" s="26"/>
      <c r="N81" s="19"/>
    </row>
    <row r="82" ht="19.5" customHeight="1">
      <c r="A82" s="20"/>
      <c r="B82" s="20"/>
      <c r="C82" s="25"/>
      <c r="D82" s="26"/>
      <c r="E82" s="26"/>
      <c r="F82" s="37" t="str">
        <f t="shared" si="6"/>
        <v>List 196</v>
      </c>
      <c r="G82" s="39" t="s">
        <v>222</v>
      </c>
      <c r="H82" s="40" t="s">
        <v>223</v>
      </c>
      <c r="I82" s="26"/>
      <c r="J82" s="26"/>
      <c r="K82" s="26"/>
      <c r="L82" s="26"/>
      <c r="M82" s="26"/>
      <c r="N82" s="19"/>
    </row>
    <row r="83" ht="19.5" customHeight="1">
      <c r="A83" s="3" t="s">
        <v>224</v>
      </c>
      <c r="B83" s="24" t="str">
        <f>HYPERLINK("https://schema.org/accessibilityHazard","accessibilityHazard")</f>
        <v>accessibilityHazard</v>
      </c>
      <c r="C83" s="25" t="s">
        <v>225</v>
      </c>
      <c r="D83" s="26"/>
      <c r="E83" s="26"/>
      <c r="F83" s="26"/>
      <c r="G83" s="28"/>
      <c r="H83" s="26"/>
      <c r="I83" s="26"/>
      <c r="J83" s="30"/>
      <c r="K83" s="26"/>
      <c r="L83" s="26"/>
      <c r="M83" s="26"/>
      <c r="N83" s="19"/>
    </row>
    <row r="84" ht="19.5" customHeight="1">
      <c r="A84" s="13"/>
      <c r="B84" s="13"/>
      <c r="C84" s="25" t="s">
        <v>226</v>
      </c>
      <c r="D84" s="26"/>
      <c r="E84" s="26"/>
      <c r="F84" s="26"/>
      <c r="G84" s="28"/>
      <c r="H84" s="26"/>
      <c r="I84" s="26"/>
      <c r="J84" s="30"/>
      <c r="K84" s="26"/>
      <c r="L84" s="26"/>
      <c r="M84" s="26"/>
      <c r="N84" s="19"/>
    </row>
    <row r="85" ht="19.5" customHeight="1">
      <c r="A85" s="13"/>
      <c r="B85" s="13"/>
      <c r="C85" s="25" t="s">
        <v>227</v>
      </c>
      <c r="D85" s="26"/>
      <c r="E85" s="26"/>
      <c r="F85" s="26"/>
      <c r="G85" s="28"/>
      <c r="H85" s="26"/>
      <c r="I85" s="26"/>
      <c r="J85" s="30"/>
      <c r="K85" s="26"/>
      <c r="L85" s="26"/>
      <c r="M85" s="26"/>
      <c r="N85" s="19"/>
    </row>
    <row r="86" ht="19.5" customHeight="1">
      <c r="A86" s="13"/>
      <c r="B86" s="13"/>
      <c r="C86" s="25" t="s">
        <v>228</v>
      </c>
      <c r="D86" s="26"/>
      <c r="E86" s="26"/>
      <c r="F86" s="26"/>
      <c r="G86" s="28"/>
      <c r="H86" s="26"/>
      <c r="I86" s="26"/>
      <c r="J86" s="30"/>
      <c r="K86" s="26"/>
      <c r="L86" s="26"/>
      <c r="M86" s="26"/>
      <c r="N86" s="19"/>
    </row>
    <row r="87" ht="19.5" customHeight="1">
      <c r="A87" s="13"/>
      <c r="B87" s="13"/>
      <c r="C87" s="25" t="s">
        <v>229</v>
      </c>
      <c r="D87" s="26"/>
      <c r="E87" s="26"/>
      <c r="F87" s="26"/>
      <c r="G87" s="28"/>
      <c r="H87" s="26"/>
      <c r="I87" s="26"/>
      <c r="J87" s="30"/>
      <c r="K87" s="26"/>
      <c r="L87" s="26"/>
      <c r="M87" s="26"/>
      <c r="N87" s="19"/>
    </row>
    <row r="88" ht="19.5" customHeight="1">
      <c r="A88" s="13"/>
      <c r="B88" s="13"/>
      <c r="C88" s="25" t="s">
        <v>230</v>
      </c>
      <c r="D88" s="26"/>
      <c r="E88" s="26"/>
      <c r="F88" s="26"/>
      <c r="G88" s="28"/>
      <c r="H88" s="26"/>
      <c r="I88" s="26"/>
      <c r="J88" s="30"/>
      <c r="K88" s="26"/>
      <c r="L88" s="26"/>
      <c r="M88" s="26"/>
      <c r="N88" s="19"/>
    </row>
    <row r="89" ht="19.5" customHeight="1">
      <c r="A89" s="20"/>
      <c r="B89" s="20"/>
      <c r="C89" s="25" t="s">
        <v>231</v>
      </c>
      <c r="D89" s="26"/>
      <c r="E89" s="26"/>
      <c r="F89" s="26"/>
      <c r="G89" s="28"/>
      <c r="H89" s="26"/>
      <c r="I89" s="26"/>
      <c r="J89" s="30"/>
      <c r="K89" s="26"/>
      <c r="L89" s="26"/>
      <c r="M89" s="26"/>
      <c r="N89" s="19"/>
    </row>
    <row r="90" ht="19.5" customHeight="1">
      <c r="A90" s="3" t="s">
        <v>232</v>
      </c>
      <c r="B90" s="24" t="str">
        <f>HYPERLINK("http://schema.org/accessibilitySummary","accessibilitySummary")</f>
        <v>accessibilitySummary</v>
      </c>
      <c r="C90" s="35"/>
      <c r="D90" s="35"/>
      <c r="E90" s="33"/>
      <c r="F90" s="49" t="str">
        <f>HYPERLINK("https://www.editeur.org/files/ONIX%20for%20books%20-%20code%20lists/ONIX_BookProduct_Codelists_Issue_48.html#codelist196","List 196")</f>
        <v>List 196</v>
      </c>
      <c r="G90" s="43" t="s">
        <v>202</v>
      </c>
      <c r="H90" s="35" t="s">
        <v>232</v>
      </c>
      <c r="I90" s="24" t="str">
        <f>HYPERLINK("https://www.loc.gov/marc/bibliographic/bd532.html","532 - Accessibility Note")</f>
        <v>532 - Accessibility Note</v>
      </c>
      <c r="J90" s="30" t="s">
        <v>233</v>
      </c>
      <c r="K90" s="50" t="s">
        <v>234</v>
      </c>
      <c r="L90" s="35" t="s">
        <v>27</v>
      </c>
      <c r="M90" s="47"/>
      <c r="N90" s="19"/>
    </row>
    <row r="91" ht="19.5" customHeight="1">
      <c r="A91" s="13"/>
      <c r="B91" s="13"/>
      <c r="C91" s="13"/>
      <c r="D91" s="13"/>
      <c r="E91" s="13"/>
      <c r="F91" s="13"/>
      <c r="G91" s="13"/>
      <c r="H91" s="13"/>
      <c r="I91" s="13"/>
      <c r="J91" s="30" t="s">
        <v>235</v>
      </c>
      <c r="K91" s="13"/>
      <c r="L91" s="13"/>
      <c r="M91" s="13"/>
      <c r="N91" s="19"/>
    </row>
    <row r="92" ht="19.5" customHeight="1">
      <c r="A92" s="20"/>
      <c r="B92" s="20"/>
      <c r="C92" s="20"/>
      <c r="D92" s="20"/>
      <c r="E92" s="20"/>
      <c r="F92" s="20"/>
      <c r="G92" s="20"/>
      <c r="H92" s="20"/>
      <c r="I92" s="20"/>
      <c r="J92" s="26" t="s">
        <v>236</v>
      </c>
      <c r="K92" s="20"/>
      <c r="L92" s="20"/>
      <c r="M92" s="20"/>
      <c r="N92" s="19"/>
    </row>
    <row r="93" ht="19.5" customHeight="1">
      <c r="A93" s="3" t="s">
        <v>237</v>
      </c>
      <c r="B93" s="24" t="str">
        <f>HYPERLINK("https://schema.org/accessibilityAPI","accessibilityAPI")</f>
        <v>accessibilityAPI</v>
      </c>
      <c r="C93" s="25" t="s">
        <v>238</v>
      </c>
      <c r="D93" s="26"/>
      <c r="E93" s="26"/>
      <c r="F93" s="26"/>
      <c r="G93" s="28"/>
      <c r="H93" s="26"/>
      <c r="I93" s="26"/>
      <c r="J93" s="26"/>
      <c r="K93" s="26"/>
      <c r="L93" s="26"/>
      <c r="M93" s="26"/>
      <c r="N93" s="19"/>
    </row>
    <row r="94" ht="19.5" customHeight="1">
      <c r="A94" s="13"/>
      <c r="B94" s="13"/>
      <c r="C94" s="25" t="s">
        <v>239</v>
      </c>
      <c r="D94" s="26"/>
      <c r="E94" s="26"/>
      <c r="F94" s="26"/>
      <c r="G94" s="28"/>
      <c r="H94" s="26"/>
      <c r="I94" s="26"/>
      <c r="J94" s="26"/>
      <c r="K94" s="26"/>
      <c r="L94" s="26"/>
      <c r="M94" s="26"/>
      <c r="N94" s="19"/>
    </row>
    <row r="95" ht="19.5" customHeight="1">
      <c r="A95" s="13"/>
      <c r="B95" s="13"/>
      <c r="C95" s="25" t="s">
        <v>240</v>
      </c>
      <c r="D95" s="26"/>
      <c r="E95" s="26"/>
      <c r="F95" s="26"/>
      <c r="G95" s="28"/>
      <c r="H95" s="26"/>
      <c r="I95" s="26"/>
      <c r="J95" s="26"/>
      <c r="K95" s="26"/>
      <c r="L95" s="26"/>
      <c r="M95" s="26"/>
      <c r="N95" s="19"/>
    </row>
    <row r="96" ht="19.5" customHeight="1">
      <c r="A96" s="13"/>
      <c r="B96" s="13"/>
      <c r="C96" s="25" t="s">
        <v>241</v>
      </c>
      <c r="D96" s="26"/>
      <c r="E96" s="26"/>
      <c r="F96" s="26"/>
      <c r="G96" s="28"/>
      <c r="H96" s="26"/>
      <c r="I96" s="26"/>
      <c r="J96" s="26"/>
      <c r="K96" s="26"/>
      <c r="L96" s="26"/>
      <c r="M96" s="26"/>
      <c r="N96" s="19"/>
    </row>
    <row r="97" ht="19.5" customHeight="1">
      <c r="A97" s="13"/>
      <c r="B97" s="13"/>
      <c r="C97" s="25" t="s">
        <v>242</v>
      </c>
      <c r="D97" s="26"/>
      <c r="E97" s="26"/>
      <c r="F97" s="26"/>
      <c r="G97" s="28"/>
      <c r="H97" s="26"/>
      <c r="I97" s="26"/>
      <c r="J97" s="26"/>
      <c r="K97" s="26"/>
      <c r="L97" s="26"/>
      <c r="M97" s="26"/>
      <c r="N97" s="19"/>
    </row>
    <row r="98" ht="19.5" customHeight="1">
      <c r="A98" s="13"/>
      <c r="B98" s="13"/>
      <c r="C98" s="25" t="s">
        <v>243</v>
      </c>
      <c r="D98" s="26"/>
      <c r="E98" s="26"/>
      <c r="F98" s="26"/>
      <c r="G98" s="28"/>
      <c r="H98" s="26"/>
      <c r="I98" s="26"/>
      <c r="J98" s="26"/>
      <c r="K98" s="26"/>
      <c r="L98" s="26"/>
      <c r="M98" s="26"/>
      <c r="N98" s="19"/>
    </row>
    <row r="99" ht="19.5" customHeight="1">
      <c r="A99" s="13"/>
      <c r="B99" s="13"/>
      <c r="C99" s="25" t="s">
        <v>244</v>
      </c>
      <c r="D99" s="26"/>
      <c r="E99" s="26"/>
      <c r="F99" s="26"/>
      <c r="G99" s="28"/>
      <c r="H99" s="26"/>
      <c r="I99" s="26"/>
      <c r="J99" s="26"/>
      <c r="K99" s="26"/>
      <c r="L99" s="26"/>
      <c r="M99" s="26"/>
      <c r="N99" s="19"/>
    </row>
    <row r="100" ht="19.5" customHeight="1">
      <c r="A100" s="13"/>
      <c r="B100" s="13"/>
      <c r="C100" s="25" t="s">
        <v>245</v>
      </c>
      <c r="D100" s="26"/>
      <c r="E100" s="26"/>
      <c r="F100" s="26"/>
      <c r="G100" s="28"/>
      <c r="H100" s="26"/>
      <c r="I100" s="26"/>
      <c r="J100" s="26"/>
      <c r="K100" s="26"/>
      <c r="L100" s="26"/>
      <c r="M100" s="26"/>
      <c r="N100" s="19"/>
    </row>
    <row r="101" ht="19.5" customHeight="1">
      <c r="A101" s="13"/>
      <c r="B101" s="13"/>
      <c r="C101" s="25" t="s">
        <v>246</v>
      </c>
      <c r="D101" s="26"/>
      <c r="E101" s="26"/>
      <c r="F101" s="26"/>
      <c r="G101" s="28"/>
      <c r="H101" s="26"/>
      <c r="I101" s="26"/>
      <c r="J101" s="26"/>
      <c r="K101" s="26"/>
      <c r="L101" s="26"/>
      <c r="M101" s="26"/>
      <c r="N101" s="19"/>
    </row>
    <row r="102" ht="19.5" customHeight="1">
      <c r="A102" s="13"/>
      <c r="B102" s="13"/>
      <c r="C102" s="25" t="s">
        <v>247</v>
      </c>
      <c r="D102" s="26"/>
      <c r="E102" s="26"/>
      <c r="F102" s="26"/>
      <c r="G102" s="28"/>
      <c r="H102" s="26"/>
      <c r="I102" s="26"/>
      <c r="J102" s="26"/>
      <c r="K102" s="26"/>
      <c r="L102" s="26"/>
      <c r="M102" s="26"/>
      <c r="N102" s="19"/>
    </row>
    <row r="103" ht="19.5" customHeight="1">
      <c r="A103" s="20"/>
      <c r="B103" s="20"/>
      <c r="C103" s="25" t="s">
        <v>248</v>
      </c>
      <c r="D103" s="26"/>
      <c r="E103" s="26"/>
      <c r="F103" s="26"/>
      <c r="G103" s="28"/>
      <c r="H103" s="26"/>
      <c r="I103" s="26"/>
      <c r="J103" s="26"/>
      <c r="K103" s="26"/>
      <c r="L103" s="26"/>
      <c r="M103" s="26"/>
      <c r="N103" s="19"/>
    </row>
    <row r="104" ht="19.5" customHeight="1">
      <c r="A104" s="3" t="s">
        <v>249</v>
      </c>
      <c r="B104" s="24" t="str">
        <f>HYPERLINK("https://schema.org/accessibilityControl","accessibilityControl")</f>
        <v>accessibilityControl</v>
      </c>
      <c r="C104" s="25" t="s">
        <v>250</v>
      </c>
      <c r="D104" s="26"/>
      <c r="E104" s="26"/>
      <c r="F104" s="26"/>
      <c r="G104" s="28"/>
      <c r="H104" s="26"/>
      <c r="I104" s="26"/>
      <c r="J104" s="26"/>
      <c r="K104" s="26"/>
      <c r="L104" s="26"/>
      <c r="M104" s="26"/>
      <c r="N104" s="19"/>
    </row>
    <row r="105" ht="19.5" customHeight="1">
      <c r="A105" s="13"/>
      <c r="B105" s="13"/>
      <c r="C105" s="25" t="s">
        <v>251</v>
      </c>
      <c r="D105" s="26"/>
      <c r="E105" s="26"/>
      <c r="F105" s="26"/>
      <c r="G105" s="28"/>
      <c r="H105" s="26"/>
      <c r="I105" s="26"/>
      <c r="J105" s="26"/>
      <c r="K105" s="26"/>
      <c r="L105" s="26"/>
      <c r="M105" s="26"/>
      <c r="N105" s="19"/>
    </row>
    <row r="106" ht="19.5" customHeight="1">
      <c r="A106" s="13"/>
      <c r="B106" s="13"/>
      <c r="C106" s="25" t="s">
        <v>252</v>
      </c>
      <c r="D106" s="26"/>
      <c r="E106" s="26"/>
      <c r="F106" s="26"/>
      <c r="G106" s="28"/>
      <c r="H106" s="26"/>
      <c r="I106" s="26"/>
      <c r="J106" s="26"/>
      <c r="K106" s="26"/>
      <c r="L106" s="26"/>
      <c r="M106" s="26"/>
      <c r="N106" s="19"/>
    </row>
    <row r="107" ht="19.5" customHeight="1">
      <c r="A107" s="13"/>
      <c r="B107" s="13"/>
      <c r="C107" s="25" t="s">
        <v>253</v>
      </c>
      <c r="D107" s="26"/>
      <c r="E107" s="26"/>
      <c r="F107" s="26"/>
      <c r="G107" s="28"/>
      <c r="H107" s="26"/>
      <c r="I107" s="26"/>
      <c r="J107" s="26"/>
      <c r="K107" s="26"/>
      <c r="L107" s="26"/>
      <c r="M107" s="26"/>
      <c r="N107" s="19"/>
    </row>
    <row r="108" ht="19.5" customHeight="1">
      <c r="A108" s="13"/>
      <c r="B108" s="13"/>
      <c r="C108" s="25" t="s">
        <v>254</v>
      </c>
      <c r="D108" s="26"/>
      <c r="E108" s="26"/>
      <c r="F108" s="26"/>
      <c r="G108" s="28"/>
      <c r="H108" s="26"/>
      <c r="I108" s="26"/>
      <c r="J108" s="26"/>
      <c r="K108" s="26"/>
      <c r="L108" s="26"/>
      <c r="M108" s="26"/>
      <c r="N108" s="19"/>
    </row>
    <row r="109" ht="19.5" customHeight="1">
      <c r="A109" s="20"/>
      <c r="B109" s="20"/>
      <c r="C109" s="25" t="s">
        <v>255</v>
      </c>
      <c r="D109" s="26"/>
      <c r="E109" s="26"/>
      <c r="F109" s="26"/>
      <c r="G109" s="28"/>
      <c r="H109" s="26"/>
      <c r="I109" s="26"/>
      <c r="J109" s="26"/>
      <c r="K109" s="26"/>
      <c r="L109" s="26"/>
      <c r="M109" s="26"/>
      <c r="N109" s="19"/>
    </row>
    <row r="110" ht="19.5" customHeight="1">
      <c r="A110" s="3" t="s">
        <v>256</v>
      </c>
      <c r="B110" s="33"/>
      <c r="C110" s="33"/>
      <c r="D110" s="35" t="s">
        <v>257</v>
      </c>
      <c r="E110" s="33"/>
      <c r="F110" s="37" t="str">
        <f t="shared" ref="F110:F111" si="7">HYPERLINK("https://www.editeur.org/files/ONIX%20for%20books%20-%20code%20lists/ONIX_BookProduct_Codelists_Issue_48.html#codelist196","List 196")</f>
        <v>List 196</v>
      </c>
      <c r="G110" s="28" t="s">
        <v>23</v>
      </c>
      <c r="H110" s="26" t="s">
        <v>258</v>
      </c>
      <c r="I110" s="33"/>
      <c r="J110" s="33"/>
      <c r="K110" s="33"/>
      <c r="L110" s="33"/>
      <c r="M110" s="33"/>
      <c r="N110" s="19"/>
    </row>
    <row r="111" ht="19.5" customHeight="1">
      <c r="A111" s="13"/>
      <c r="B111" s="20"/>
      <c r="C111" s="20"/>
      <c r="D111" s="20"/>
      <c r="E111" s="20"/>
      <c r="F111" s="37" t="str">
        <f t="shared" si="7"/>
        <v>List 196</v>
      </c>
      <c r="G111" s="28" t="s">
        <v>206</v>
      </c>
      <c r="H111" s="26" t="s">
        <v>259</v>
      </c>
      <c r="I111" s="20"/>
      <c r="J111" s="20"/>
      <c r="K111" s="20"/>
      <c r="L111" s="20"/>
      <c r="M111" s="20"/>
      <c r="N111" s="19"/>
    </row>
    <row r="112" ht="19.5" customHeight="1">
      <c r="A112" s="13"/>
      <c r="B112" s="26"/>
      <c r="C112" s="26"/>
      <c r="D112" s="26"/>
      <c r="E112" s="26" t="s">
        <v>260</v>
      </c>
      <c r="F112" s="26"/>
      <c r="G112" s="28"/>
      <c r="H112" s="26"/>
      <c r="I112" s="26"/>
      <c r="J112" s="26"/>
      <c r="K112" s="26"/>
      <c r="L112" s="26"/>
      <c r="M112" s="26"/>
      <c r="N112" s="19"/>
    </row>
    <row r="113" ht="19.5" customHeight="1">
      <c r="A113" s="13"/>
      <c r="B113" s="26"/>
      <c r="C113" s="26"/>
      <c r="D113" s="26"/>
      <c r="E113" s="26" t="s">
        <v>261</v>
      </c>
      <c r="F113" s="26"/>
      <c r="G113" s="28"/>
      <c r="H113" s="26"/>
      <c r="I113" s="26"/>
      <c r="J113" s="26"/>
      <c r="K113" s="26"/>
      <c r="L113" s="26"/>
      <c r="M113" s="26"/>
      <c r="N113" s="19"/>
    </row>
    <row r="114" ht="39.0" customHeight="1">
      <c r="A114" s="20"/>
      <c r="B114" s="26"/>
      <c r="C114" s="26"/>
      <c r="D114" s="26"/>
      <c r="E114" s="26" t="s">
        <v>262</v>
      </c>
      <c r="F114" s="26"/>
      <c r="G114" s="28"/>
      <c r="H114" s="26"/>
      <c r="I114" s="26"/>
      <c r="J114" s="26"/>
      <c r="K114" s="26"/>
      <c r="L114" s="26"/>
      <c r="M114" s="26"/>
      <c r="N114" s="19"/>
    </row>
    <row r="115" ht="19.5" customHeight="1">
      <c r="A115" s="51" t="s">
        <v>263</v>
      </c>
      <c r="B115" s="26"/>
      <c r="C115" s="26"/>
      <c r="D115" s="26"/>
      <c r="E115" s="26"/>
      <c r="F115" s="27" t="s">
        <v>264</v>
      </c>
      <c r="G115" s="28" t="s">
        <v>178</v>
      </c>
      <c r="H115" s="26" t="s">
        <v>265</v>
      </c>
      <c r="I115" s="26"/>
      <c r="J115" s="26"/>
      <c r="K115" s="26"/>
      <c r="L115" s="26"/>
      <c r="M115" s="26"/>
      <c r="N115" s="19"/>
    </row>
    <row r="116" ht="19.5" customHeight="1">
      <c r="A116" s="51" t="s">
        <v>266</v>
      </c>
      <c r="B116" s="26"/>
      <c r="C116" s="26"/>
      <c r="D116" s="26"/>
      <c r="E116" s="26"/>
      <c r="F116" s="37" t="str">
        <f t="shared" ref="F116:F122" si="8">HYPERLINK("https://www.editeur.org/files/ONIX%20for%20books%20-%20code%20lists/ONIX_BookProduct_Codelists_Issue_48.html#codelist196","List 196")</f>
        <v>List 196</v>
      </c>
      <c r="G116" s="48">
        <v>10.0</v>
      </c>
      <c r="H116" s="26" t="s">
        <v>218</v>
      </c>
      <c r="I116" s="26"/>
      <c r="J116" s="26"/>
      <c r="K116" s="26"/>
      <c r="L116" s="26"/>
      <c r="M116" s="26"/>
      <c r="N116" s="19"/>
    </row>
    <row r="117" ht="19.5" customHeight="1">
      <c r="A117" s="3" t="s">
        <v>267</v>
      </c>
      <c r="B117" s="26"/>
      <c r="C117" s="26"/>
      <c r="D117" s="26"/>
      <c r="E117" s="26"/>
      <c r="F117" s="37" t="str">
        <f t="shared" si="8"/>
        <v>List 196</v>
      </c>
      <c r="G117" s="48">
        <v>94.0</v>
      </c>
      <c r="H117" s="26" t="s">
        <v>268</v>
      </c>
      <c r="I117" s="26"/>
      <c r="J117" s="26"/>
      <c r="K117" s="26"/>
      <c r="L117" s="26"/>
      <c r="M117" s="26"/>
      <c r="N117" s="19"/>
    </row>
    <row r="118" ht="19.5" customHeight="1">
      <c r="A118" s="13"/>
      <c r="B118" s="26"/>
      <c r="C118" s="26"/>
      <c r="D118" s="26"/>
      <c r="E118" s="26"/>
      <c r="F118" s="37" t="str">
        <f t="shared" si="8"/>
        <v>List 196</v>
      </c>
      <c r="G118" s="48">
        <v>95.0</v>
      </c>
      <c r="H118" s="26" t="s">
        <v>269</v>
      </c>
      <c r="I118" s="26"/>
      <c r="J118" s="26"/>
      <c r="K118" s="26"/>
      <c r="L118" s="26"/>
      <c r="M118" s="26"/>
      <c r="N118" s="19"/>
    </row>
    <row r="119" ht="19.5" customHeight="1">
      <c r="A119" s="13"/>
      <c r="B119" s="26"/>
      <c r="C119" s="26"/>
      <c r="D119" s="26"/>
      <c r="E119" s="26"/>
      <c r="F119" s="37" t="str">
        <f t="shared" si="8"/>
        <v>List 196</v>
      </c>
      <c r="G119" s="48">
        <v>96.0</v>
      </c>
      <c r="H119" s="26" t="s">
        <v>270</v>
      </c>
      <c r="I119" s="26"/>
      <c r="J119" s="26"/>
      <c r="K119" s="26"/>
      <c r="L119" s="26"/>
      <c r="M119" s="26"/>
      <c r="N119" s="19"/>
    </row>
    <row r="120" ht="19.5" customHeight="1">
      <c r="A120" s="13"/>
      <c r="B120" s="26"/>
      <c r="C120" s="26"/>
      <c r="D120" s="26"/>
      <c r="E120" s="26"/>
      <c r="F120" s="37" t="str">
        <f t="shared" si="8"/>
        <v>List 196</v>
      </c>
      <c r="G120" s="48">
        <v>97.0</v>
      </c>
      <c r="H120" s="26" t="s">
        <v>271</v>
      </c>
      <c r="I120" s="26"/>
      <c r="J120" s="26"/>
      <c r="K120" s="26"/>
      <c r="L120" s="26"/>
      <c r="M120" s="26"/>
      <c r="N120" s="19"/>
    </row>
    <row r="121" ht="19.5" customHeight="1">
      <c r="A121" s="13"/>
      <c r="B121" s="26"/>
      <c r="C121" s="26"/>
      <c r="D121" s="26"/>
      <c r="E121" s="26"/>
      <c r="F121" s="37" t="str">
        <f t="shared" si="8"/>
        <v>List 196</v>
      </c>
      <c r="G121" s="48">
        <v>98.0</v>
      </c>
      <c r="H121" s="26" t="s">
        <v>272</v>
      </c>
      <c r="I121" s="26"/>
      <c r="J121" s="26"/>
      <c r="K121" s="26"/>
      <c r="L121" s="26"/>
      <c r="M121" s="26"/>
      <c r="N121" s="19"/>
    </row>
    <row r="122" ht="19.5" customHeight="1">
      <c r="A122" s="20"/>
      <c r="B122" s="26"/>
      <c r="C122" s="26"/>
      <c r="D122" s="26"/>
      <c r="E122" s="26"/>
      <c r="F122" s="37" t="str">
        <f t="shared" si="8"/>
        <v>List 196</v>
      </c>
      <c r="G122" s="48">
        <v>99.0</v>
      </c>
      <c r="H122" s="26" t="s">
        <v>273</v>
      </c>
      <c r="I122" s="26"/>
      <c r="J122" s="26"/>
      <c r="K122" s="26"/>
      <c r="L122" s="26"/>
      <c r="M122" s="26"/>
      <c r="N122" s="19"/>
    </row>
    <row r="123" ht="99.0" customHeight="1">
      <c r="A123" s="51"/>
      <c r="B123" s="26"/>
      <c r="C123" s="26"/>
      <c r="D123" s="26"/>
      <c r="E123" s="26"/>
      <c r="F123" s="52" t="str">
        <f>HYPERLINK("https://www.editeur.org/files/ONIX%20for%20books%20-%20code%20lists/ONIX_BookProduct_Codelists_Issue_48.html#codelist198","List 198")</f>
        <v>List 198</v>
      </c>
      <c r="G123" s="53" t="s">
        <v>23</v>
      </c>
      <c r="H123" s="54" t="s">
        <v>274</v>
      </c>
      <c r="I123" s="26"/>
      <c r="J123" s="26"/>
      <c r="K123" s="26"/>
      <c r="L123" s="26"/>
      <c r="M123" s="26"/>
      <c r="N123" s="19"/>
    </row>
    <row r="124" ht="81.0" customHeight="1">
      <c r="A124" s="3" t="s">
        <v>275</v>
      </c>
      <c r="B124" s="26"/>
      <c r="C124" s="26"/>
      <c r="D124" s="26"/>
      <c r="E124" s="26"/>
      <c r="F124" s="27" t="s">
        <v>78</v>
      </c>
      <c r="G124" s="48" t="s">
        <v>276</v>
      </c>
      <c r="H124" s="26" t="s">
        <v>277</v>
      </c>
      <c r="I124" s="26"/>
      <c r="J124" s="26"/>
      <c r="K124" s="26"/>
      <c r="L124" s="26"/>
      <c r="M124" s="26"/>
      <c r="N124" s="19"/>
    </row>
    <row r="125" ht="19.5" customHeight="1">
      <c r="A125" s="13"/>
      <c r="B125" s="26"/>
      <c r="C125" s="26"/>
      <c r="D125" s="26"/>
      <c r="E125" s="26"/>
      <c r="F125" s="27" t="s">
        <v>78</v>
      </c>
      <c r="G125" s="48" t="s">
        <v>278</v>
      </c>
      <c r="H125" s="26" t="s">
        <v>279</v>
      </c>
      <c r="I125" s="26"/>
      <c r="J125" s="26"/>
      <c r="K125" s="26"/>
      <c r="L125" s="26"/>
      <c r="M125" s="26"/>
      <c r="N125" s="19"/>
    </row>
    <row r="126" ht="19.5" customHeight="1">
      <c r="A126" s="13"/>
      <c r="B126" s="26"/>
      <c r="C126" s="26"/>
      <c r="D126" s="26"/>
      <c r="E126" s="26"/>
      <c r="F126" s="27" t="s">
        <v>78</v>
      </c>
      <c r="G126" s="48" t="s">
        <v>280</v>
      </c>
      <c r="H126" s="26" t="s">
        <v>281</v>
      </c>
      <c r="I126" s="26"/>
      <c r="J126" s="26"/>
      <c r="K126" s="26"/>
      <c r="L126" s="26"/>
      <c r="M126" s="26"/>
      <c r="N126" s="19"/>
    </row>
    <row r="127" ht="19.5" customHeight="1">
      <c r="A127" s="13"/>
      <c r="B127" s="26"/>
      <c r="C127" s="26"/>
      <c r="D127" s="26"/>
      <c r="E127" s="26"/>
      <c r="F127" s="27" t="s">
        <v>78</v>
      </c>
      <c r="G127" s="48" t="s">
        <v>282</v>
      </c>
      <c r="H127" s="26" t="s">
        <v>283</v>
      </c>
      <c r="I127" s="26"/>
      <c r="J127" s="26"/>
      <c r="K127" s="26"/>
      <c r="L127" s="26"/>
      <c r="M127" s="26"/>
      <c r="N127" s="19"/>
    </row>
    <row r="128" ht="19.5" customHeight="1">
      <c r="A128" s="13"/>
      <c r="B128" s="26"/>
      <c r="C128" s="26"/>
      <c r="D128" s="26"/>
      <c r="E128" s="26"/>
      <c r="F128" s="27" t="s">
        <v>78</v>
      </c>
      <c r="G128" s="48" t="s">
        <v>284</v>
      </c>
      <c r="H128" s="26" t="s">
        <v>285</v>
      </c>
      <c r="I128" s="26"/>
      <c r="J128" s="26"/>
      <c r="K128" s="26"/>
      <c r="L128" s="26"/>
      <c r="M128" s="26"/>
      <c r="N128" s="19"/>
    </row>
    <row r="129" ht="19.5" customHeight="1">
      <c r="A129" s="13"/>
      <c r="B129" s="26"/>
      <c r="C129" s="26"/>
      <c r="D129" s="26"/>
      <c r="E129" s="26"/>
      <c r="F129" s="27" t="s">
        <v>78</v>
      </c>
      <c r="G129" s="48" t="s">
        <v>286</v>
      </c>
      <c r="H129" s="26" t="s">
        <v>287</v>
      </c>
      <c r="I129" s="26"/>
      <c r="J129" s="26"/>
      <c r="K129" s="26"/>
      <c r="L129" s="26"/>
      <c r="M129" s="26"/>
      <c r="N129" s="19"/>
    </row>
    <row r="130" ht="19.5" customHeight="1">
      <c r="A130" s="13"/>
      <c r="B130" s="26"/>
      <c r="C130" s="26"/>
      <c r="D130" s="26"/>
      <c r="E130" s="26"/>
      <c r="F130" s="27" t="s">
        <v>78</v>
      </c>
      <c r="G130" s="48" t="s">
        <v>288</v>
      </c>
      <c r="H130" s="26" t="s">
        <v>289</v>
      </c>
      <c r="I130" s="26"/>
      <c r="J130" s="26"/>
      <c r="K130" s="26"/>
      <c r="L130" s="26"/>
      <c r="M130" s="26"/>
      <c r="N130" s="19"/>
    </row>
    <row r="131" ht="19.5" customHeight="1">
      <c r="A131" s="13"/>
      <c r="B131" s="26"/>
      <c r="C131" s="26"/>
      <c r="D131" s="26"/>
      <c r="E131" s="26"/>
      <c r="F131" s="27" t="s">
        <v>78</v>
      </c>
      <c r="G131" s="48" t="s">
        <v>290</v>
      </c>
      <c r="H131" s="26" t="s">
        <v>291</v>
      </c>
      <c r="I131" s="26"/>
      <c r="J131" s="26"/>
      <c r="K131" s="26"/>
      <c r="L131" s="26"/>
      <c r="M131" s="26"/>
      <c r="N131" s="19"/>
    </row>
    <row r="132" ht="19.5" customHeight="1">
      <c r="A132" s="13"/>
      <c r="B132" s="26"/>
      <c r="C132" s="26"/>
      <c r="D132" s="26"/>
      <c r="E132" s="26"/>
      <c r="F132" s="27" t="s">
        <v>78</v>
      </c>
      <c r="G132" s="48" t="s">
        <v>292</v>
      </c>
      <c r="H132" s="26" t="s">
        <v>293</v>
      </c>
      <c r="I132" s="26"/>
      <c r="J132" s="26"/>
      <c r="K132" s="26"/>
      <c r="L132" s="26"/>
      <c r="M132" s="26"/>
      <c r="N132" s="19"/>
    </row>
    <row r="133" ht="19.5" customHeight="1">
      <c r="A133" s="13"/>
      <c r="B133" s="26"/>
      <c r="C133" s="26"/>
      <c r="D133" s="26"/>
      <c r="E133" s="26"/>
      <c r="F133" s="27" t="s">
        <v>78</v>
      </c>
      <c r="G133" s="48" t="s">
        <v>294</v>
      </c>
      <c r="H133" s="26" t="s">
        <v>295</v>
      </c>
      <c r="I133" s="26"/>
      <c r="J133" s="26"/>
      <c r="K133" s="26"/>
      <c r="L133" s="26"/>
      <c r="M133" s="26"/>
      <c r="N133" s="19"/>
    </row>
    <row r="134" ht="19.5" customHeight="1">
      <c r="A134" s="13"/>
      <c r="B134" s="26"/>
      <c r="C134" s="26"/>
      <c r="D134" s="26"/>
      <c r="E134" s="26"/>
      <c r="F134" s="27" t="s">
        <v>78</v>
      </c>
      <c r="G134" s="48" t="s">
        <v>296</v>
      </c>
      <c r="H134" s="26" t="s">
        <v>297</v>
      </c>
      <c r="I134" s="26"/>
      <c r="J134" s="26"/>
      <c r="K134" s="26"/>
      <c r="L134" s="26"/>
      <c r="M134" s="26"/>
      <c r="N134" s="19"/>
    </row>
    <row r="135" ht="19.5" customHeight="1">
      <c r="A135" s="13"/>
      <c r="B135" s="26"/>
      <c r="C135" s="26"/>
      <c r="D135" s="26"/>
      <c r="E135" s="26"/>
      <c r="F135" s="27" t="s">
        <v>78</v>
      </c>
      <c r="G135" s="48" t="s">
        <v>298</v>
      </c>
      <c r="H135" s="26" t="s">
        <v>299</v>
      </c>
      <c r="I135" s="26"/>
      <c r="J135" s="26"/>
      <c r="K135" s="26"/>
      <c r="L135" s="26"/>
      <c r="M135" s="26"/>
      <c r="N135" s="19"/>
    </row>
    <row r="136" ht="19.5" customHeight="1">
      <c r="A136" s="13"/>
      <c r="B136" s="26"/>
      <c r="C136" s="26"/>
      <c r="D136" s="26"/>
      <c r="E136" s="26"/>
      <c r="F136" s="27" t="s">
        <v>78</v>
      </c>
      <c r="G136" s="55" t="s">
        <v>170</v>
      </c>
      <c r="H136" s="36" t="s">
        <v>171</v>
      </c>
      <c r="I136" s="26"/>
      <c r="J136" s="26"/>
      <c r="K136" s="26"/>
      <c r="L136" s="26"/>
      <c r="M136" s="26"/>
      <c r="N136" s="19"/>
    </row>
    <row r="137" ht="19.5" customHeight="1">
      <c r="A137" s="13"/>
      <c r="B137" s="26"/>
      <c r="C137" s="26"/>
      <c r="D137" s="26"/>
      <c r="E137" s="26"/>
      <c r="F137" s="27" t="s">
        <v>78</v>
      </c>
      <c r="G137" s="48" t="s">
        <v>79</v>
      </c>
      <c r="H137" s="26" t="s">
        <v>80</v>
      </c>
      <c r="I137" s="26"/>
      <c r="J137" s="26"/>
      <c r="K137" s="26"/>
      <c r="L137" s="26"/>
      <c r="M137" s="26"/>
      <c r="N137" s="19"/>
    </row>
    <row r="138" ht="19.5" customHeight="1">
      <c r="A138" s="13"/>
      <c r="B138" s="26"/>
      <c r="C138" s="26"/>
      <c r="D138" s="26"/>
      <c r="E138" s="26"/>
      <c r="F138" s="27" t="s">
        <v>78</v>
      </c>
      <c r="G138" s="48" t="s">
        <v>83</v>
      </c>
      <c r="H138" s="26" t="s">
        <v>84</v>
      </c>
      <c r="I138" s="26"/>
      <c r="J138" s="26"/>
      <c r="K138" s="26"/>
      <c r="L138" s="26"/>
      <c r="M138" s="26"/>
      <c r="N138" s="19"/>
    </row>
    <row r="139" ht="19.5" customHeight="1">
      <c r="A139" s="13"/>
      <c r="B139" s="26"/>
      <c r="C139" s="26"/>
      <c r="D139" s="26"/>
      <c r="E139" s="26"/>
      <c r="F139" s="27" t="s">
        <v>78</v>
      </c>
      <c r="G139" s="48" t="s">
        <v>85</v>
      </c>
      <c r="H139" s="26" t="s">
        <v>86</v>
      </c>
      <c r="I139" s="26"/>
      <c r="J139" s="26"/>
      <c r="K139" s="26"/>
      <c r="L139" s="26"/>
      <c r="M139" s="26"/>
      <c r="N139" s="19"/>
    </row>
    <row r="140" ht="19.5" customHeight="1">
      <c r="A140" s="13"/>
      <c r="B140" s="26"/>
      <c r="C140" s="26"/>
      <c r="D140" s="26"/>
      <c r="E140" s="26"/>
      <c r="F140" s="27" t="s">
        <v>78</v>
      </c>
      <c r="G140" s="48" t="s">
        <v>87</v>
      </c>
      <c r="H140" s="26" t="s">
        <v>88</v>
      </c>
      <c r="I140" s="26"/>
      <c r="J140" s="26"/>
      <c r="K140" s="26"/>
      <c r="L140" s="26"/>
      <c r="M140" s="26"/>
      <c r="N140" s="19"/>
    </row>
    <row r="141" ht="19.5" customHeight="1">
      <c r="A141" s="13"/>
      <c r="B141" s="26"/>
      <c r="C141" s="26"/>
      <c r="D141" s="26"/>
      <c r="E141" s="26"/>
      <c r="F141" s="27" t="s">
        <v>78</v>
      </c>
      <c r="G141" s="48" t="s">
        <v>89</v>
      </c>
      <c r="H141" s="26" t="s">
        <v>90</v>
      </c>
      <c r="I141" s="26"/>
      <c r="J141" s="26"/>
      <c r="K141" s="26"/>
      <c r="L141" s="26"/>
      <c r="M141" s="26"/>
      <c r="N141" s="19"/>
    </row>
    <row r="142" ht="19.5" customHeight="1">
      <c r="A142" s="13"/>
      <c r="B142" s="26"/>
      <c r="C142" s="26"/>
      <c r="D142" s="26"/>
      <c r="E142" s="26"/>
      <c r="F142" s="27" t="s">
        <v>78</v>
      </c>
      <c r="G142" s="48" t="s">
        <v>91</v>
      </c>
      <c r="H142" s="26" t="s">
        <v>92</v>
      </c>
      <c r="I142" s="26"/>
      <c r="J142" s="26"/>
      <c r="K142" s="26"/>
      <c r="L142" s="26"/>
      <c r="M142" s="26"/>
      <c r="N142" s="19"/>
    </row>
    <row r="143" ht="19.5" customHeight="1">
      <c r="A143" s="13"/>
      <c r="B143" s="26"/>
      <c r="C143" s="26"/>
      <c r="D143" s="26"/>
      <c r="E143" s="26"/>
      <c r="F143" s="27" t="s">
        <v>78</v>
      </c>
      <c r="G143" s="48" t="s">
        <v>186</v>
      </c>
      <c r="H143" s="26" t="s">
        <v>187</v>
      </c>
      <c r="I143" s="26"/>
      <c r="J143" s="26"/>
      <c r="K143" s="26"/>
      <c r="L143" s="26"/>
      <c r="M143" s="26"/>
      <c r="N143" s="19"/>
    </row>
    <row r="144" ht="19.5" customHeight="1">
      <c r="A144" s="13"/>
      <c r="B144" s="26"/>
      <c r="C144" s="26"/>
      <c r="D144" s="26"/>
      <c r="E144" s="26"/>
      <c r="F144" s="27" t="s">
        <v>78</v>
      </c>
      <c r="G144" s="48" t="s">
        <v>93</v>
      </c>
      <c r="H144" s="26" t="s">
        <v>94</v>
      </c>
      <c r="I144" s="26"/>
      <c r="J144" s="26"/>
      <c r="K144" s="26"/>
      <c r="L144" s="26"/>
      <c r="M144" s="26"/>
      <c r="N144" s="19"/>
    </row>
    <row r="145" ht="19.5" customHeight="1">
      <c r="A145" s="13"/>
      <c r="B145" s="26"/>
      <c r="C145" s="26"/>
      <c r="D145" s="26"/>
      <c r="E145" s="26"/>
      <c r="F145" s="27" t="s">
        <v>78</v>
      </c>
      <c r="G145" s="48" t="s">
        <v>95</v>
      </c>
      <c r="H145" s="26" t="s">
        <v>96</v>
      </c>
      <c r="I145" s="26"/>
      <c r="J145" s="26"/>
      <c r="K145" s="26"/>
      <c r="L145" s="26"/>
      <c r="M145" s="26"/>
      <c r="N145" s="19"/>
    </row>
    <row r="146" ht="19.5" customHeight="1">
      <c r="A146" s="13"/>
      <c r="B146" s="26"/>
      <c r="C146" s="26"/>
      <c r="D146" s="26"/>
      <c r="E146" s="26"/>
      <c r="F146" s="27" t="s">
        <v>78</v>
      </c>
      <c r="G146" s="48" t="s">
        <v>300</v>
      </c>
      <c r="H146" s="26" t="s">
        <v>301</v>
      </c>
      <c r="I146" s="26"/>
      <c r="J146" s="26"/>
      <c r="K146" s="26"/>
      <c r="L146" s="26"/>
      <c r="M146" s="26"/>
      <c r="N146" s="19"/>
    </row>
    <row r="147" ht="19.5" customHeight="1">
      <c r="A147" s="13"/>
      <c r="B147" s="26"/>
      <c r="C147" s="26"/>
      <c r="D147" s="26"/>
      <c r="E147" s="26"/>
      <c r="F147" s="27" t="s">
        <v>302</v>
      </c>
      <c r="G147" s="48" t="s">
        <v>303</v>
      </c>
      <c r="H147" s="26" t="s">
        <v>304</v>
      </c>
      <c r="I147" s="26"/>
      <c r="J147" s="26"/>
      <c r="K147" s="26"/>
      <c r="L147" s="26"/>
      <c r="M147" s="26"/>
      <c r="N147" s="19"/>
    </row>
    <row r="148" ht="19.5" customHeight="1">
      <c r="A148" s="13"/>
      <c r="B148" s="26"/>
      <c r="C148" s="26"/>
      <c r="D148" s="26"/>
      <c r="E148" s="26"/>
      <c r="F148" s="27" t="s">
        <v>302</v>
      </c>
      <c r="G148" s="48" t="s">
        <v>305</v>
      </c>
      <c r="H148" s="26" t="s">
        <v>306</v>
      </c>
      <c r="I148" s="26"/>
      <c r="J148" s="26"/>
      <c r="K148" s="26"/>
      <c r="L148" s="26"/>
      <c r="M148" s="26"/>
      <c r="N148" s="19"/>
    </row>
    <row r="149" ht="19.5" customHeight="1">
      <c r="A149" s="13"/>
      <c r="B149" s="26"/>
      <c r="C149" s="26"/>
      <c r="D149" s="26"/>
      <c r="E149" s="26"/>
      <c r="F149" s="27" t="s">
        <v>302</v>
      </c>
      <c r="G149" s="48" t="s">
        <v>307</v>
      </c>
      <c r="H149" s="26" t="s">
        <v>308</v>
      </c>
      <c r="I149" s="26"/>
      <c r="J149" s="26"/>
      <c r="K149" s="26"/>
      <c r="L149" s="26"/>
      <c r="M149" s="26"/>
      <c r="N149" s="19"/>
    </row>
    <row r="150" ht="19.5" customHeight="1">
      <c r="A150" s="13"/>
      <c r="B150" s="26"/>
      <c r="C150" s="26"/>
      <c r="D150" s="26"/>
      <c r="E150" s="26"/>
      <c r="F150" s="27" t="s">
        <v>302</v>
      </c>
      <c r="G150" s="48" t="s">
        <v>309</v>
      </c>
      <c r="H150" s="26" t="s">
        <v>310</v>
      </c>
      <c r="I150" s="26"/>
      <c r="J150" s="26"/>
      <c r="K150" s="26"/>
      <c r="L150" s="26"/>
      <c r="M150" s="26"/>
      <c r="N150" s="19"/>
    </row>
    <row r="151" ht="19.5" customHeight="1">
      <c r="A151" s="20"/>
      <c r="B151" s="26"/>
      <c r="C151" s="26"/>
      <c r="D151" s="26"/>
      <c r="E151" s="26"/>
      <c r="F151" s="27" t="s">
        <v>302</v>
      </c>
      <c r="G151" s="48" t="s">
        <v>311</v>
      </c>
      <c r="H151" s="26" t="s">
        <v>312</v>
      </c>
      <c r="I151" s="26"/>
      <c r="J151" s="26"/>
      <c r="K151" s="26"/>
      <c r="L151" s="26"/>
      <c r="M151" s="26"/>
      <c r="N151" s="19"/>
    </row>
    <row r="152" ht="19.5" customHeight="1">
      <c r="A152" s="19" t="s">
        <v>313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ht="19.5" customHeight="1">
      <c r="A153" s="56" t="s">
        <v>314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ht="19.5" customHeight="1">
      <c r="A154" s="56" t="s">
        <v>315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ht="19.5" customHeight="1">
      <c r="A155" s="57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</sheetData>
  <mergeCells count="114">
    <mergeCell ref="A6:A26"/>
    <mergeCell ref="B6:B22"/>
    <mergeCell ref="C8:C9"/>
    <mergeCell ref="D8:D9"/>
    <mergeCell ref="B23:B26"/>
    <mergeCell ref="E8:E9"/>
    <mergeCell ref="E29:E30"/>
    <mergeCell ref="F29:F30"/>
    <mergeCell ref="G29:G30"/>
    <mergeCell ref="H29:H30"/>
    <mergeCell ref="A3:A5"/>
    <mergeCell ref="B3:E3"/>
    <mergeCell ref="F3:H4"/>
    <mergeCell ref="I3:K4"/>
    <mergeCell ref="L3:M4"/>
    <mergeCell ref="B4:C4"/>
    <mergeCell ref="I8:I9"/>
    <mergeCell ref="J8:J9"/>
    <mergeCell ref="K8:K9"/>
    <mergeCell ref="L8:L9"/>
    <mergeCell ref="M8:M9"/>
    <mergeCell ref="E10:E15"/>
    <mergeCell ref="I10:I15"/>
    <mergeCell ref="J10:J15"/>
    <mergeCell ref="K10:K15"/>
    <mergeCell ref="L10:L15"/>
    <mergeCell ref="M10:M15"/>
    <mergeCell ref="C32:C39"/>
    <mergeCell ref="C40:C41"/>
    <mergeCell ref="L40:L41"/>
    <mergeCell ref="M40:M41"/>
    <mergeCell ref="E32:E39"/>
    <mergeCell ref="E40:E41"/>
    <mergeCell ref="F40:F41"/>
    <mergeCell ref="G40:G41"/>
    <mergeCell ref="H40:H41"/>
    <mergeCell ref="A83:A89"/>
    <mergeCell ref="B83:B89"/>
    <mergeCell ref="A90:A92"/>
    <mergeCell ref="B90:B92"/>
    <mergeCell ref="C90:C92"/>
    <mergeCell ref="D90:D92"/>
    <mergeCell ref="E90:E92"/>
    <mergeCell ref="D110:D111"/>
    <mergeCell ref="E110:E111"/>
    <mergeCell ref="A117:A122"/>
    <mergeCell ref="A124:A151"/>
    <mergeCell ref="A93:A103"/>
    <mergeCell ref="B93:B103"/>
    <mergeCell ref="A104:A109"/>
    <mergeCell ref="B104:B109"/>
    <mergeCell ref="A110:A114"/>
    <mergeCell ref="B110:B111"/>
    <mergeCell ref="C110:C111"/>
    <mergeCell ref="C29:C30"/>
    <mergeCell ref="C50:C51"/>
    <mergeCell ref="E50:E51"/>
    <mergeCell ref="D50:D51"/>
    <mergeCell ref="C57:C59"/>
    <mergeCell ref="D57:D59"/>
    <mergeCell ref="E57:E59"/>
    <mergeCell ref="F57:F59"/>
    <mergeCell ref="G57:G59"/>
    <mergeCell ref="H57:H59"/>
    <mergeCell ref="C61:C62"/>
    <mergeCell ref="D61:D62"/>
    <mergeCell ref="E61:E62"/>
    <mergeCell ref="C70:C77"/>
    <mergeCell ref="D70:D77"/>
    <mergeCell ref="E70:E77"/>
    <mergeCell ref="C10:C15"/>
    <mergeCell ref="D10:D15"/>
    <mergeCell ref="A27:A82"/>
    <mergeCell ref="B27:B82"/>
    <mergeCell ref="D29:D30"/>
    <mergeCell ref="D32:D39"/>
    <mergeCell ref="D40:D41"/>
    <mergeCell ref="F90:F92"/>
    <mergeCell ref="G90:G92"/>
    <mergeCell ref="H90:H92"/>
    <mergeCell ref="I90:I92"/>
    <mergeCell ref="I70:I77"/>
    <mergeCell ref="J70:J77"/>
    <mergeCell ref="L70:L77"/>
    <mergeCell ref="M70:M77"/>
    <mergeCell ref="K70:K77"/>
    <mergeCell ref="K90:K92"/>
    <mergeCell ref="L90:L92"/>
    <mergeCell ref="M90:M92"/>
    <mergeCell ref="L29:L30"/>
    <mergeCell ref="M29:M30"/>
    <mergeCell ref="I32:I39"/>
    <mergeCell ref="J32:J39"/>
    <mergeCell ref="K32:K39"/>
    <mergeCell ref="L32:L39"/>
    <mergeCell ref="J50:J51"/>
    <mergeCell ref="K50:K51"/>
    <mergeCell ref="L50:L51"/>
    <mergeCell ref="M50:M51"/>
    <mergeCell ref="I50:I51"/>
    <mergeCell ref="L57:L59"/>
    <mergeCell ref="M57:M59"/>
    <mergeCell ref="I58:I59"/>
    <mergeCell ref="I61:I62"/>
    <mergeCell ref="J61:J62"/>
    <mergeCell ref="K61:K62"/>
    <mergeCell ref="L61:L62"/>
    <mergeCell ref="M61:M62"/>
    <mergeCell ref="I110:I111"/>
    <mergeCell ref="J110:J111"/>
    <mergeCell ref="K110:K111"/>
    <mergeCell ref="L110:L111"/>
    <mergeCell ref="M110:M111"/>
    <mergeCell ref="M32:M39"/>
  </mergeCells>
  <hyperlinks>
    <hyperlink r:id="rId1" ref="I3"/>
    <hyperlink r:id="rId2" ref="L3"/>
    <hyperlink r:id="rId3" ref="B4"/>
    <hyperlink r:id="rId4" ref="D4"/>
    <hyperlink r:id="rId5" ref="E4"/>
    <hyperlink r:id="rId6" location="codelist81" ref="F6"/>
    <hyperlink r:id="rId7" ref="I6"/>
    <hyperlink r:id="rId8" ref="I7"/>
    <hyperlink r:id="rId9" location="codelist81" ref="F8"/>
    <hyperlink r:id="rId10" location="codelist81" ref="F9"/>
    <hyperlink r:id="rId11" location="codelist81" ref="F10"/>
    <hyperlink r:id="rId12" location="codelist81" ref="F11"/>
    <hyperlink r:id="rId13" location="codelist81" ref="F12"/>
    <hyperlink r:id="rId14" location="codelist81" ref="F13"/>
    <hyperlink r:id="rId15" location="codelist81" ref="F14"/>
    <hyperlink r:id="rId16" location="codelist81" ref="F15"/>
    <hyperlink r:id="rId17" location="codelist81" ref="F17"/>
    <hyperlink r:id="rId18" location="codelist81" ref="F19"/>
    <hyperlink r:id="rId19" location="codelist81" ref="F23"/>
    <hyperlink r:id="rId20" location="codelist81" ref="F25"/>
    <hyperlink r:id="rId21" ref="I27"/>
    <hyperlink r:id="rId22" ref="I28"/>
    <hyperlink r:id="rId23" ref="I29"/>
    <hyperlink r:id="rId24" ref="I30"/>
    <hyperlink r:id="rId25" ref="I31"/>
    <hyperlink r:id="rId26" location="codelist175" ref="F32"/>
    <hyperlink r:id="rId27" location="codelist175" ref="F33"/>
    <hyperlink r:id="rId28" location="codelist175" ref="F34"/>
    <hyperlink r:id="rId29" location="codelist175" ref="F35"/>
    <hyperlink r:id="rId30" location="codelist175" ref="F36"/>
    <hyperlink r:id="rId31" location="codelist175" ref="F37"/>
    <hyperlink r:id="rId32" location="codelist175" ref="F38"/>
    <hyperlink r:id="rId33" location="codelist175" ref="F39"/>
    <hyperlink r:id="rId34" ref="I40"/>
    <hyperlink r:id="rId35" ref="I41"/>
    <hyperlink r:id="rId36" ref="I42"/>
    <hyperlink r:id="rId37" ref="I43"/>
    <hyperlink r:id="rId38" ref="I44"/>
    <hyperlink r:id="rId39" ref="I45"/>
    <hyperlink r:id="rId40" ref="I46"/>
    <hyperlink r:id="rId41" ref="I47"/>
    <hyperlink r:id="rId42" ref="I48"/>
    <hyperlink r:id="rId43" ref="I49"/>
    <hyperlink r:id="rId44" ref="I50"/>
    <hyperlink r:id="rId45" ref="I52"/>
    <hyperlink r:id="rId46" ref="I54"/>
    <hyperlink r:id="rId47" ref="I55"/>
    <hyperlink r:id="rId48" ref="I56"/>
    <hyperlink r:id="rId49" location="codelist74" ref="F57"/>
    <hyperlink r:id="rId50" ref="I57"/>
    <hyperlink r:id="rId51" ref="I60"/>
    <hyperlink r:id="rId52" location="codelist175" ref="F62"/>
    <hyperlink r:id="rId53" ref="I63"/>
    <hyperlink r:id="rId54" ref="I64"/>
    <hyperlink r:id="rId55" ref="I65"/>
    <hyperlink r:id="rId56" location="codelist175" ref="F66"/>
    <hyperlink r:id="rId57" ref="I66"/>
    <hyperlink r:id="rId58" ref="I67"/>
    <hyperlink r:id="rId59" ref="I68"/>
    <hyperlink r:id="rId60" ref="I69"/>
    <hyperlink r:id="rId61" location="codelist144" ref="F70"/>
    <hyperlink r:id="rId62" location="codelist144" ref="F71"/>
    <hyperlink r:id="rId63" location="codelist144" ref="F72"/>
    <hyperlink r:id="rId64" location="codelist144" ref="F73"/>
    <hyperlink r:id="rId65" location="codelist144" ref="F74"/>
    <hyperlink r:id="rId66" location="codelist144" ref="F75"/>
    <hyperlink r:id="rId67" location="codelist144" ref="F76"/>
    <hyperlink r:id="rId68" location="codelist144" ref="F77"/>
    <hyperlink r:id="rId69" location="codelist145" ref="F115"/>
    <hyperlink r:id="rId70" location="codelist175" ref="F124"/>
    <hyperlink r:id="rId71" location="codelist175" ref="F125"/>
    <hyperlink r:id="rId72" location="codelist175" ref="F126"/>
    <hyperlink r:id="rId73" location="codelist175" ref="F127"/>
    <hyperlink r:id="rId74" location="codelist175" ref="F128"/>
    <hyperlink r:id="rId75" location="codelist175" ref="F129"/>
    <hyperlink r:id="rId76" location="codelist175" ref="F130"/>
    <hyperlink r:id="rId77" location="codelist175" ref="F131"/>
    <hyperlink r:id="rId78" location="codelist175" ref="F132"/>
    <hyperlink r:id="rId79" location="codelist175" ref="F133"/>
    <hyperlink r:id="rId80" location="codelist175" ref="F134"/>
    <hyperlink r:id="rId81" location="codelist175" ref="F135"/>
    <hyperlink r:id="rId82" location="codelist175" ref="F136"/>
    <hyperlink r:id="rId83" location="codelist175" ref="F137"/>
    <hyperlink r:id="rId84" location="codelist175" ref="F138"/>
    <hyperlink r:id="rId85" location="codelist175" ref="F139"/>
    <hyperlink r:id="rId86" location="codelist175" ref="F140"/>
    <hyperlink r:id="rId87" location="codelist175" ref="F141"/>
    <hyperlink r:id="rId88" location="codelist175" ref="F142"/>
    <hyperlink r:id="rId89" location="codelist175" ref="F143"/>
    <hyperlink r:id="rId90" location="codelist175" ref="F144"/>
    <hyperlink r:id="rId91" location="codelist175" ref="F145"/>
    <hyperlink r:id="rId92" location="codelist175" ref="F146"/>
    <hyperlink r:id="rId93" location="codelist220" ref="F147"/>
    <hyperlink r:id="rId94" location="codelist220" ref="F148"/>
    <hyperlink r:id="rId95" location="codelist220" ref="F149"/>
    <hyperlink r:id="rId96" location="codelist220" ref="F150"/>
    <hyperlink r:id="rId97" location="codelist220" ref="F151"/>
    <hyperlink r:id="rId98" ref="A153"/>
    <hyperlink r:id="rId99" ref="A154"/>
  </hyperlinks>
  <printOptions/>
  <pageMargins bottom="0.75" footer="0.0" header="0.0" left="0.7" right="0.7" top="0.75"/>
  <pageSetup orientation="landscape"/>
  <drawing r:id="rId100"/>
</worksheet>
</file>